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85userdata.dpe.protected.mil.au\ni\nicole.hoschke\Downloads\"/>
    </mc:Choice>
  </mc:AlternateContent>
  <bookViews>
    <workbookView xWindow="0" yWindow="465" windowWidth="28800" windowHeight="12300"/>
  </bookViews>
  <sheets>
    <sheet name="Sheet3" sheetId="3" r:id="rId1"/>
  </sheets>
  <definedNames>
    <definedName name="_xlnm.Print_Area" localSheetId="0">Sheet3!$A$1:$O$66</definedName>
  </definedNames>
  <calcPr calcId="162913"/>
</workbook>
</file>

<file path=xl/calcChain.xml><?xml version="1.0" encoding="utf-8"?>
<calcChain xmlns="http://schemas.openxmlformats.org/spreadsheetml/2006/main">
  <c r="O90" i="3" l="1"/>
  <c r="O91" i="3"/>
  <c r="O92" i="3"/>
  <c r="O93" i="3"/>
  <c r="O94" i="3"/>
  <c r="O95" i="3"/>
  <c r="O44" i="3" l="1"/>
  <c r="O65" i="3"/>
  <c r="O75" i="3"/>
  <c r="O74" i="3"/>
  <c r="O67" i="3"/>
  <c r="O64" i="3"/>
  <c r="O41" i="3"/>
  <c r="O28" i="3"/>
  <c r="O56" i="3"/>
  <c r="O55" i="3"/>
  <c r="O27" i="3"/>
  <c r="O54" i="3"/>
  <c r="O25" i="3"/>
  <c r="O105" i="3"/>
  <c r="O24" i="3"/>
  <c r="O104" i="3"/>
  <c r="O23" i="3"/>
  <c r="O103" i="3"/>
  <c r="O22" i="3"/>
  <c r="O100" i="3"/>
  <c r="O52" i="3"/>
  <c r="O21" i="3"/>
  <c r="O99" i="3"/>
  <c r="O51" i="3"/>
  <c r="O20" i="3"/>
  <c r="O98" i="3"/>
  <c r="O50" i="3"/>
  <c r="O19" i="3"/>
  <c r="O97" i="3"/>
  <c r="O49" i="3"/>
  <c r="O48" i="3"/>
  <c r="O42" i="3"/>
  <c r="O47" i="3"/>
  <c r="O63" i="3"/>
  <c r="O40" i="3"/>
  <c r="O62" i="3"/>
  <c r="O32" i="3"/>
  <c r="O89" i="3"/>
  <c r="O39" i="3"/>
  <c r="O88" i="3"/>
  <c r="O53" i="3"/>
  <c r="O78" i="3"/>
  <c r="O26" i="3"/>
  <c r="O87" i="3"/>
  <c r="O46" i="3"/>
  <c r="O73" i="3"/>
  <c r="O86" i="3"/>
  <c r="O37" i="3"/>
  <c r="O85" i="3"/>
  <c r="O36" i="3"/>
  <c r="O84" i="3"/>
  <c r="O45" i="3"/>
  <c r="O83" i="3"/>
  <c r="O35" i="3"/>
  <c r="O72" i="3"/>
  <c r="O82" i="3"/>
  <c r="O34" i="3"/>
  <c r="O71" i="3"/>
  <c r="O81" i="3"/>
  <c r="O33" i="3"/>
  <c r="O70" i="3"/>
  <c r="O80" i="3"/>
  <c r="O38" i="3"/>
  <c r="O69" i="3"/>
  <c r="O79" i="3"/>
  <c r="O31" i="3"/>
  <c r="O68" i="3"/>
  <c r="O77" i="3"/>
  <c r="O30" i="3"/>
  <c r="O17" i="3"/>
  <c r="O16" i="3"/>
  <c r="O15" i="3"/>
  <c r="O61" i="3"/>
  <c r="O14" i="3"/>
  <c r="O60" i="3"/>
  <c r="O13" i="3"/>
  <c r="O59" i="3"/>
  <c r="O12" i="3"/>
  <c r="O58" i="3"/>
  <c r="O11" i="3"/>
  <c r="O57" i="3"/>
  <c r="O10" i="3"/>
  <c r="O9" i="3"/>
  <c r="O76" i="3" l="1"/>
  <c r="O66" i="3"/>
  <c r="O96" i="3"/>
  <c r="O29" i="3"/>
  <c r="O106" i="3"/>
  <c r="O18" i="3"/>
  <c r="C111" i="3" s="1"/>
  <c r="O43" i="3"/>
  <c r="O107" i="3" l="1"/>
  <c r="G111" i="3" s="1"/>
  <c r="L111" i="3" s="1"/>
</calcChain>
</file>

<file path=xl/sharedStrings.xml><?xml version="1.0" encoding="utf-8"?>
<sst xmlns="http://schemas.openxmlformats.org/spreadsheetml/2006/main" count="290" uniqueCount="91">
  <si>
    <t xml:space="preserve"> Type of income</t>
  </si>
  <si>
    <t>$</t>
  </si>
  <si>
    <t>TOTAL INCOME</t>
  </si>
  <si>
    <t>Sub total</t>
  </si>
  <si>
    <t>School fees</t>
  </si>
  <si>
    <t>Tuition</t>
  </si>
  <si>
    <t>Books and uniforms</t>
  </si>
  <si>
    <t>Camps/excursions</t>
  </si>
  <si>
    <t>Hobbies and sports</t>
  </si>
  <si>
    <t>Subscriptions</t>
  </si>
  <si>
    <t>Newspapers and magazines</t>
  </si>
  <si>
    <t>Restaurants and takeaway</t>
  </si>
  <si>
    <t>Car loan</t>
  </si>
  <si>
    <t>HECS/HELP payments</t>
  </si>
  <si>
    <t>Personal loans</t>
  </si>
  <si>
    <t>TOTAL EXPENSES</t>
  </si>
  <si>
    <t xml:space="preserve">       TOTAL INCOME</t>
  </si>
  <si>
    <t>-</t>
  </si>
  <si>
    <t>=</t>
  </si>
  <si>
    <t>NET RESULT</t>
  </si>
  <si>
    <t xml:space="preserve"> Bonuses, allowances and pensions (after tax, if applicable)</t>
  </si>
  <si>
    <t xml:space="preserve"> Investment income (e.g. interest, dividends or rent)</t>
  </si>
  <si>
    <t xml:space="preserve"> Partner salary or wages (after tax)</t>
  </si>
  <si>
    <t xml:space="preserve"> Child support received</t>
  </si>
  <si>
    <t>Credit &amp; store cards</t>
  </si>
  <si>
    <t>Investment loan</t>
  </si>
  <si>
    <t>Buy now pay later</t>
  </si>
  <si>
    <t>Movies and music</t>
  </si>
  <si>
    <t>Clothes and shoes</t>
  </si>
  <si>
    <t>Computers &amp; gadgets</t>
  </si>
  <si>
    <t>Annually</t>
  </si>
  <si>
    <t>Fortnightly</t>
  </si>
  <si>
    <t>Monthly</t>
  </si>
  <si>
    <t>Quarterly</t>
  </si>
  <si>
    <t>Weekly</t>
  </si>
  <si>
    <t>Alcohol and cigarettes</t>
  </si>
  <si>
    <r>
      <t>How to use:</t>
    </r>
    <r>
      <rPr>
        <sz val="10"/>
        <color indexed="9"/>
        <rFont val="Arial"/>
        <family val="2"/>
      </rPr>
      <t xml:space="preserve"> choose a time period from the drop down list</t>
    </r>
  </si>
  <si>
    <t>Enter income and expenses into the white boxes and choose a payment frequency. The planner automatically calculates totals and sub totals. You can also change the income and expense items and add new ones.</t>
  </si>
  <si>
    <t xml:space="preserve"> Salary or wage net (after tax and deductions)</t>
  </si>
  <si>
    <t>Laundry and dry cleaning</t>
  </si>
  <si>
    <t>Financial commitments</t>
  </si>
  <si>
    <t>Other regular expenses</t>
  </si>
  <si>
    <t>Discretionary spending</t>
  </si>
  <si>
    <t>Vehicle repairs &amp; maintenance</t>
  </si>
  <si>
    <t>Tertiary education fees</t>
  </si>
  <si>
    <t xml:space="preserve"> Centrelink benefits (e.g. family tax benefits, income support, child care rebate)</t>
  </si>
  <si>
    <t>Entertainment</t>
  </si>
  <si>
    <t>Rent or mortgage</t>
  </si>
  <si>
    <t>Food &amp; groceries</t>
  </si>
  <si>
    <t>Gas</t>
  </si>
  <si>
    <t>Electricity</t>
  </si>
  <si>
    <t>Child support payments</t>
  </si>
  <si>
    <t>Water</t>
  </si>
  <si>
    <t>Council rates</t>
  </si>
  <si>
    <t>Body corporate fees</t>
  </si>
  <si>
    <t>Repairs &amp; maintenance</t>
  </si>
  <si>
    <t>Furniture &amp; appliances</t>
  </si>
  <si>
    <t>Gardening</t>
  </si>
  <si>
    <t>Phone/mobile</t>
  </si>
  <si>
    <t>Internet</t>
  </si>
  <si>
    <t>Vehicle registration</t>
  </si>
  <si>
    <t>Driver's licence</t>
  </si>
  <si>
    <t xml:space="preserve">Petrol </t>
  </si>
  <si>
    <t>Parking &amp; tolls</t>
  </si>
  <si>
    <t>Public transport &amp; airfares</t>
  </si>
  <si>
    <t>Doctor</t>
  </si>
  <si>
    <t>Medicines</t>
  </si>
  <si>
    <t>Dentist</t>
  </si>
  <si>
    <t>Home and/or contents insurance</t>
  </si>
  <si>
    <t>Vehicle insurance</t>
  </si>
  <si>
    <t>Health insurance</t>
  </si>
  <si>
    <t>Income protection insurance</t>
  </si>
  <si>
    <t>Death / TPD / Trauma insurance</t>
  </si>
  <si>
    <t>Pet food</t>
  </si>
  <si>
    <t>Other pet costs</t>
  </si>
  <si>
    <t>Child care</t>
  </si>
  <si>
    <t>Children's expenses</t>
  </si>
  <si>
    <t>Pay TV &amp; streaming services</t>
  </si>
  <si>
    <t>Household expenses</t>
  </si>
  <si>
    <t>Gifts &amp; celebrations</t>
  </si>
  <si>
    <t>Donations</t>
  </si>
  <si>
    <t>Savings &amp; goals</t>
  </si>
  <si>
    <t>Super contributions (Extra)</t>
  </si>
  <si>
    <t>Regular savings</t>
  </si>
  <si>
    <t>Regular investments</t>
  </si>
  <si>
    <t>BUDGET CALCULATOR</t>
  </si>
  <si>
    <r>
      <t>Income</t>
    </r>
    <r>
      <rPr>
        <sz val="10"/>
        <color theme="0"/>
        <rFont val="Arial"/>
        <family val="2"/>
      </rPr>
      <t xml:space="preserve"> 
</t>
    </r>
  </si>
  <si>
    <r>
      <t>Expenses</t>
    </r>
    <r>
      <rPr>
        <sz val="10"/>
        <color theme="0"/>
        <rFont val="Arial"/>
        <family val="2"/>
      </rPr>
      <t xml:space="preserve">
</t>
    </r>
  </si>
  <si>
    <t>Total</t>
  </si>
  <si>
    <t>Amount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</si>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</sst>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  <numFmt numFmtId="166" formatCode="&quot;$&quot;#,##0"/>
    <numFmt numFmtId="167" formatCode="&quot;$&quot;#,##0;[Red]\-\ \(#,##0\)"/>
  </numFmts>
  <fonts count="20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36"/>
      <name val="Times New Roman"/>
      <family val="1"/>
    </font>
    <font>
      <sz val="10"/>
      <color indexed="20"/>
      <name val="Arial"/>
      <family val="2"/>
    </font>
    <font>
      <sz val="28"/>
      <color rgb="FF660066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28"/>
      <color rgb="FF660066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7A96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A4A4A"/>
        <bgColor indexed="64"/>
      </patternFill>
    </fill>
    <fill>
      <patternFill patternType="solid">
        <fgColor rgb="FFCE3735"/>
        <bgColor indexed="64"/>
      </patternFill>
    </fill>
    <fill>
      <patternFill patternType="solid">
        <fgColor rgb="FFFFE3DF"/>
        <bgColor indexed="64"/>
      </patternFill>
    </fill>
    <fill>
      <patternFill patternType="solid">
        <fgColor rgb="FFFBF5FD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rgb="FF660066"/>
      </left>
      <right/>
      <top style="thin">
        <color rgb="FF660066"/>
      </top>
      <bottom/>
      <diagonal/>
    </border>
    <border>
      <left/>
      <right/>
      <top style="thin">
        <color rgb="FF660066"/>
      </top>
      <bottom/>
      <diagonal/>
    </border>
    <border>
      <left/>
      <right style="thin">
        <color rgb="FF660066"/>
      </right>
      <top style="thin">
        <color rgb="FF660066"/>
      </top>
      <bottom/>
      <diagonal/>
    </border>
    <border>
      <left style="thin">
        <color rgb="FF660066"/>
      </left>
      <right/>
      <top/>
      <bottom/>
      <diagonal/>
    </border>
    <border>
      <left/>
      <right style="thin">
        <color rgb="FF660066"/>
      </right>
      <top/>
      <bottom/>
      <diagonal/>
    </border>
    <border>
      <left/>
      <right style="thin">
        <color rgb="FF660066"/>
      </right>
      <top/>
      <bottom style="thin">
        <color indexed="64"/>
      </bottom>
      <diagonal/>
    </border>
    <border>
      <left style="thin">
        <color rgb="FF660066"/>
      </left>
      <right/>
      <top/>
      <bottom style="thin">
        <color rgb="FF660066"/>
      </bottom>
      <diagonal/>
    </border>
    <border>
      <left/>
      <right/>
      <top/>
      <bottom style="thin">
        <color rgb="FF660066"/>
      </bottom>
      <diagonal/>
    </border>
    <border>
      <left/>
      <right style="thin">
        <color rgb="FF660066"/>
      </right>
      <top/>
      <bottom style="thin">
        <color rgb="FF660066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CE3735"/>
      </left>
      <right style="thin">
        <color rgb="FFCE3735"/>
      </right>
      <top style="thin">
        <color rgb="FFCE3735"/>
      </top>
      <bottom style="thin">
        <color rgb="FFCE3735"/>
      </bottom>
      <diagonal/>
    </border>
    <border>
      <left style="thin">
        <color rgb="FFCE3735"/>
      </left>
      <right style="thin">
        <color rgb="FFCE3735"/>
      </right>
      <top style="thin">
        <color rgb="FFCE3735"/>
      </top>
      <bottom/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thick">
        <color rgb="FF660066"/>
      </left>
      <right style="thick">
        <color rgb="FF660066"/>
      </right>
      <top style="thick">
        <color rgb="FF660066"/>
      </top>
      <bottom style="thick">
        <color rgb="FF660066"/>
      </bottom>
      <diagonal/>
    </border>
    <border>
      <left/>
      <right/>
      <top/>
      <bottom style="thick">
        <color rgb="FF660066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textRotation="90" wrapText="1"/>
    </xf>
    <xf numFmtId="0" fontId="0" fillId="2" borderId="1" xfId="0" applyFill="1" applyBorder="1" applyAlignment="1">
      <alignment horizontal="left" textRotation="90" wrapText="1"/>
    </xf>
    <xf numFmtId="0" fontId="0" fillId="2" borderId="2" xfId="0" applyFill="1" applyBorder="1" applyAlignment="1">
      <alignment horizontal="left" textRotation="90" wrapText="1"/>
    </xf>
    <xf numFmtId="0" fontId="0" fillId="2" borderId="1" xfId="0" applyFill="1" applyBorder="1" applyAlignment="1">
      <alignment wrapText="1"/>
    </xf>
    <xf numFmtId="0" fontId="0" fillId="0" borderId="0" xfId="0" applyBorder="1" applyProtection="1">
      <protection hidden="1"/>
    </xf>
    <xf numFmtId="0" fontId="7" fillId="2" borderId="0" xfId="0" applyFont="1" applyFill="1"/>
    <xf numFmtId="0" fontId="0" fillId="3" borderId="8" xfId="0" applyFill="1" applyBorder="1"/>
    <xf numFmtId="0" fontId="0" fillId="3" borderId="9" xfId="0" applyFill="1" applyBorder="1"/>
    <xf numFmtId="0" fontId="0" fillId="0" borderId="0" xfId="0" applyBorder="1"/>
    <xf numFmtId="0" fontId="6" fillId="3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Font="1" applyFill="1" applyProtection="1"/>
    <xf numFmtId="0" fontId="0" fillId="0" borderId="0" xfId="0" applyFont="1" applyProtection="1"/>
    <xf numFmtId="0" fontId="0" fillId="0" borderId="0" xfId="0" applyAlignment="1">
      <alignment horizontal="center"/>
    </xf>
    <xf numFmtId="165" fontId="6" fillId="3" borderId="6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Alignment="1">
      <alignment horizontal="center" vertical="center"/>
    </xf>
    <xf numFmtId="165" fontId="0" fillId="0" borderId="0" xfId="1" applyNumberFormat="1" applyFont="1"/>
    <xf numFmtId="165" fontId="6" fillId="3" borderId="17" xfId="1" applyNumberFormat="1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65" fontId="0" fillId="3" borderId="9" xfId="1" applyNumberFormat="1" applyFont="1" applyFill="1" applyBorder="1"/>
    <xf numFmtId="165" fontId="5" fillId="3" borderId="9" xfId="1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5" fontId="6" fillId="3" borderId="13" xfId="1" applyNumberFormat="1" applyFont="1" applyFill="1" applyBorder="1" applyAlignment="1">
      <alignment horizontal="center" vertical="center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165" fontId="0" fillId="4" borderId="0" xfId="1" applyNumberFormat="1" applyFont="1" applyFill="1" applyBorder="1" applyProtection="1">
      <protection hidden="1"/>
    </xf>
    <xf numFmtId="165" fontId="0" fillId="4" borderId="12" xfId="1" applyNumberFormat="1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Alignment="1" applyProtection="1">
      <alignment horizontal="center"/>
      <protection hidden="1"/>
    </xf>
    <xf numFmtId="0" fontId="10" fillId="4" borderId="0" xfId="0" applyFont="1" applyFill="1" applyBorder="1" applyProtection="1">
      <protection hidden="1"/>
    </xf>
    <xf numFmtId="165" fontId="10" fillId="4" borderId="12" xfId="1" applyNumberFormat="1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0" fillId="4" borderId="11" xfId="0" applyFill="1" applyBorder="1" applyProtection="1">
      <protection hidden="1"/>
    </xf>
    <xf numFmtId="165" fontId="16" fillId="4" borderId="0" xfId="1" applyNumberFormat="1" applyFont="1" applyFill="1" applyBorder="1" applyProtection="1">
      <protection hidden="1"/>
    </xf>
    <xf numFmtId="0" fontId="3" fillId="2" borderId="2" xfId="0" applyFont="1" applyFill="1" applyBorder="1" applyAlignment="1">
      <alignment horizontal="left" textRotation="90" wrapText="1"/>
    </xf>
    <xf numFmtId="0" fontId="12" fillId="7" borderId="0" xfId="0" applyFont="1" applyFill="1" applyBorder="1" applyAlignment="1" applyProtection="1">
      <alignment horizontal="left"/>
      <protection locked="0"/>
    </xf>
    <xf numFmtId="0" fontId="12" fillId="7" borderId="0" xfId="0" applyFont="1" applyFill="1" applyBorder="1" applyAlignment="1" applyProtection="1">
      <alignment horizontal="center" wrapText="1"/>
      <protection locked="0"/>
    </xf>
    <xf numFmtId="165" fontId="12" fillId="7" borderId="0" xfId="1" applyNumberFormat="1" applyFont="1" applyFill="1" applyBorder="1" applyAlignment="1" applyProtection="1">
      <alignment horizontal="left"/>
      <protection locked="0"/>
    </xf>
    <xf numFmtId="0" fontId="18" fillId="6" borderId="0" xfId="0" applyFont="1" applyFill="1" applyBorder="1" applyAlignment="1">
      <alignment horizontal="left" wrapText="1"/>
    </xf>
    <xf numFmtId="0" fontId="18" fillId="6" borderId="0" xfId="0" applyFont="1" applyFill="1" applyBorder="1" applyAlignment="1">
      <alignment horizontal="center" wrapText="1"/>
    </xf>
    <xf numFmtId="165" fontId="18" fillId="6" borderId="0" xfId="1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center"/>
    </xf>
    <xf numFmtId="165" fontId="18" fillId="6" borderId="0" xfId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center" vertical="center" wrapText="1"/>
    </xf>
    <xf numFmtId="165" fontId="11" fillId="8" borderId="3" xfId="1" applyNumberFormat="1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center" vertical="center"/>
    </xf>
    <xf numFmtId="4" fontId="18" fillId="8" borderId="3" xfId="0" applyNumberFormat="1" applyFont="1" applyFill="1" applyBorder="1" applyAlignment="1" applyProtection="1">
      <alignment horizontal="right" vertical="center"/>
      <protection hidden="1"/>
    </xf>
    <xf numFmtId="165" fontId="18" fillId="8" borderId="3" xfId="1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8" fillId="9" borderId="0" xfId="0" applyFont="1" applyFill="1" applyBorder="1" applyAlignment="1">
      <alignment readingOrder="1"/>
    </xf>
    <xf numFmtId="0" fontId="11" fillId="9" borderId="0" xfId="0" applyFont="1" applyFill="1" applyAlignment="1">
      <alignment horizontal="center"/>
    </xf>
    <xf numFmtId="165" fontId="11" fillId="9" borderId="0" xfId="1" applyNumberFormat="1" applyFont="1" applyFill="1"/>
    <xf numFmtId="0" fontId="11" fillId="9" borderId="0" xfId="0" applyFont="1" applyFill="1"/>
    <xf numFmtId="0" fontId="18" fillId="9" borderId="5" xfId="0" applyFont="1" applyFill="1" applyBorder="1" applyAlignment="1"/>
    <xf numFmtId="0" fontId="18" fillId="9" borderId="0" xfId="0" applyFont="1" applyFill="1" applyBorder="1" applyAlignment="1">
      <alignment horizontal="center"/>
    </xf>
    <xf numFmtId="165" fontId="18" fillId="9" borderId="0" xfId="1" applyNumberFormat="1" applyFont="1" applyFill="1" applyBorder="1" applyAlignment="1">
      <alignment readingOrder="1"/>
    </xf>
    <xf numFmtId="165" fontId="18" fillId="9" borderId="0" xfId="1" applyNumberFormat="1" applyFont="1" applyFill="1" applyBorder="1" applyAlignment="1">
      <alignment horizontal="center" readingOrder="1"/>
    </xf>
    <xf numFmtId="0" fontId="18" fillId="9" borderId="0" xfId="0" applyFont="1" applyFill="1" applyBorder="1" applyAlignment="1"/>
    <xf numFmtId="0" fontId="11" fillId="9" borderId="0" xfId="0" applyFont="1" applyFill="1" applyBorder="1" applyAlignment="1"/>
    <xf numFmtId="0" fontId="11" fillId="9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readingOrder="1"/>
    </xf>
    <xf numFmtId="0" fontId="18" fillId="3" borderId="0" xfId="0" applyFont="1" applyFill="1" applyBorder="1" applyAlignment="1">
      <alignment horizontal="center"/>
    </xf>
    <xf numFmtId="165" fontId="18" fillId="3" borderId="0" xfId="1" applyNumberFormat="1" applyFont="1" applyFill="1" applyBorder="1" applyAlignment="1">
      <alignment horizontal="left" readingOrder="1"/>
    </xf>
    <xf numFmtId="0" fontId="18" fillId="3" borderId="0" xfId="0" applyFont="1" applyFill="1" applyBorder="1" applyAlignment="1">
      <alignment horizontal="left" readingOrder="1"/>
    </xf>
    <xf numFmtId="165" fontId="18" fillId="3" borderId="0" xfId="1" applyNumberFormat="1" applyFont="1" applyFill="1" applyBorder="1" applyAlignment="1">
      <alignment horizontal="right" readingOrder="1"/>
    </xf>
    <xf numFmtId="0" fontId="4" fillId="7" borderId="0" xfId="0" applyFont="1" applyFill="1" applyBorder="1" applyAlignment="1">
      <alignment readingOrder="1"/>
    </xf>
    <xf numFmtId="0" fontId="12" fillId="7" borderId="0" xfId="0" applyFont="1" applyFill="1" applyBorder="1" applyAlignment="1" applyProtection="1">
      <protection locked="0"/>
    </xf>
    <xf numFmtId="0" fontId="0" fillId="7" borderId="0" xfId="0" applyFill="1" applyAlignment="1">
      <alignment horizontal="center"/>
    </xf>
    <xf numFmtId="165" fontId="0" fillId="7" borderId="0" xfId="1" applyNumberFormat="1" applyFont="1" applyFill="1"/>
    <xf numFmtId="0" fontId="0" fillId="7" borderId="0" xfId="0" applyFill="1"/>
    <xf numFmtId="0" fontId="12" fillId="7" borderId="0" xfId="0" applyFont="1" applyFill="1" applyBorder="1" applyAlignment="1" applyProtection="1">
      <alignment readingOrder="1"/>
      <protection locked="0"/>
    </xf>
    <xf numFmtId="165" fontId="0" fillId="7" borderId="0" xfId="1" applyNumberFormat="1" applyFont="1" applyFill="1" applyBorder="1"/>
    <xf numFmtId="0" fontId="12" fillId="7" borderId="0" xfId="0" applyFont="1" applyFill="1" applyBorder="1" applyAlignment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11" fillId="9" borderId="0" xfId="0" applyFont="1" applyFill="1" applyBorder="1"/>
    <xf numFmtId="165" fontId="11" fillId="9" borderId="0" xfId="1" applyNumberFormat="1" applyFont="1" applyFill="1" applyBorder="1"/>
    <xf numFmtId="0" fontId="18" fillId="8" borderId="0" xfId="0" applyFont="1" applyFill="1" applyBorder="1" applyAlignment="1"/>
    <xf numFmtId="0" fontId="11" fillId="8" borderId="0" xfId="0" applyFont="1" applyFill="1" applyAlignment="1">
      <alignment horizontal="center"/>
    </xf>
    <xf numFmtId="165" fontId="11" fillId="8" borderId="0" xfId="1" applyNumberFormat="1" applyFont="1" applyFill="1"/>
    <xf numFmtId="0" fontId="11" fillId="8" borderId="0" xfId="0" applyFont="1" applyFill="1" applyBorder="1"/>
    <xf numFmtId="0" fontId="11" fillId="8" borderId="0" xfId="0" applyFont="1" applyFill="1" applyBorder="1" applyAlignment="1">
      <alignment horizontal="center"/>
    </xf>
    <xf numFmtId="165" fontId="11" fillId="8" borderId="0" xfId="1" applyNumberFormat="1" applyFont="1" applyFill="1" applyBorder="1"/>
    <xf numFmtId="0" fontId="11" fillId="8" borderId="0" xfId="0" applyFont="1" applyFill="1" applyBorder="1" applyAlignment="1"/>
    <xf numFmtId="0" fontId="18" fillId="8" borderId="0" xfId="0" applyFont="1" applyFill="1" applyBorder="1" applyAlignment="1">
      <alignment horizontal="center"/>
    </xf>
    <xf numFmtId="165" fontId="18" fillId="8" borderId="0" xfId="1" applyNumberFormat="1" applyFont="1" applyFill="1" applyBorder="1" applyAlignment="1" applyProtection="1">
      <alignment horizontal="right"/>
      <protection hidden="1"/>
    </xf>
    <xf numFmtId="4" fontId="18" fillId="8" borderId="0" xfId="0" applyNumberFormat="1" applyFont="1" applyFill="1" applyBorder="1" applyAlignment="1" applyProtection="1">
      <alignment horizontal="right"/>
      <protection hidden="1"/>
    </xf>
    <xf numFmtId="165" fontId="18" fillId="8" borderId="0" xfId="1" applyNumberFormat="1" applyFont="1" applyFill="1" applyBorder="1" applyAlignment="1" applyProtection="1">
      <alignment horizontal="right"/>
    </xf>
    <xf numFmtId="0" fontId="11" fillId="8" borderId="0" xfId="0" applyFont="1" applyFill="1"/>
    <xf numFmtId="0" fontId="18" fillId="8" borderId="0" xfId="0" applyFont="1" applyFill="1" applyBorder="1" applyAlignment="1">
      <alignment readingOrder="1"/>
    </xf>
    <xf numFmtId="165" fontId="18" fillId="8" borderId="0" xfId="1" applyNumberFormat="1" applyFont="1" applyFill="1" applyBorder="1" applyAlignment="1" applyProtection="1">
      <alignment horizontal="right" vertical="center"/>
      <protection hidden="1"/>
    </xf>
    <xf numFmtId="4" fontId="18" fillId="8" borderId="0" xfId="0" applyNumberFormat="1" applyFont="1" applyFill="1" applyBorder="1" applyAlignment="1" applyProtection="1">
      <alignment horizontal="right" vertical="center"/>
      <protection hidden="1"/>
    </xf>
    <xf numFmtId="165" fontId="18" fillId="8" borderId="0" xfId="1" applyNumberFormat="1" applyFont="1" applyFill="1" applyBorder="1" applyAlignment="1" applyProtection="1">
      <alignment horizontal="right" vertical="center"/>
    </xf>
    <xf numFmtId="0" fontId="0" fillId="3" borderId="0" xfId="0" applyFill="1" applyAlignment="1">
      <alignment horizontal="center"/>
    </xf>
    <xf numFmtId="165" fontId="0" fillId="3" borderId="0" xfId="1" applyNumberFormat="1" applyFont="1" applyFill="1"/>
    <xf numFmtId="0" fontId="0" fillId="3" borderId="0" xfId="0" applyFill="1"/>
    <xf numFmtId="4" fontId="19" fillId="7" borderId="0" xfId="0" applyNumberFormat="1" applyFont="1" applyFill="1" applyBorder="1" applyAlignment="1" applyProtection="1">
      <alignment horizontal="right" vertical="center"/>
      <protection hidden="1"/>
    </xf>
    <xf numFmtId="0" fontId="15" fillId="7" borderId="0" xfId="0" applyFont="1" applyFill="1" applyAlignment="1">
      <alignment horizontal="center"/>
    </xf>
    <xf numFmtId="165" fontId="18" fillId="8" borderId="3" xfId="1" applyNumberFormat="1" applyFont="1" applyFill="1" applyBorder="1" applyAlignment="1" applyProtection="1">
      <alignment horizontal="right" vertical="center"/>
      <protection hidden="1"/>
    </xf>
    <xf numFmtId="165" fontId="18" fillId="8" borderId="2" xfId="1" applyNumberFormat="1" applyFont="1" applyFill="1" applyBorder="1" applyAlignment="1" applyProtection="1">
      <alignment horizontal="right"/>
      <protection hidden="1"/>
    </xf>
    <xf numFmtId="0" fontId="18" fillId="6" borderId="0" xfId="0" applyFont="1" applyFill="1" applyBorder="1" applyAlignment="1"/>
    <xf numFmtId="0" fontId="12" fillId="0" borderId="18" xfId="0" applyFont="1" applyFill="1" applyBorder="1" applyAlignment="1">
      <alignment horizontal="center"/>
    </xf>
    <xf numFmtId="165" fontId="12" fillId="0" borderId="18" xfId="1" applyNumberFormat="1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>
      <alignment horizontal="center"/>
    </xf>
    <xf numFmtId="165" fontId="15" fillId="0" borderId="18" xfId="1" applyNumberFormat="1" applyFont="1" applyFill="1" applyBorder="1" applyAlignment="1" applyProtection="1">
      <alignment horizontal="right"/>
      <protection locked="0"/>
    </xf>
    <xf numFmtId="4" fontId="15" fillId="10" borderId="18" xfId="0" applyNumberFormat="1" applyFont="1" applyFill="1" applyBorder="1" applyAlignment="1" applyProtection="1">
      <alignment horizontal="right"/>
      <protection locked="0"/>
    </xf>
    <xf numFmtId="165" fontId="15" fillId="10" borderId="18" xfId="1" applyNumberFormat="1" applyFont="1" applyFill="1" applyBorder="1" applyAlignment="1" applyProtection="1">
      <alignment horizontal="right"/>
    </xf>
    <xf numFmtId="4" fontId="12" fillId="10" borderId="18" xfId="0" applyNumberFormat="1" applyFont="1" applyFill="1" applyBorder="1" applyAlignment="1" applyProtection="1">
      <alignment horizontal="right"/>
      <protection locked="0"/>
    </xf>
    <xf numFmtId="165" fontId="12" fillId="10" borderId="18" xfId="1" applyNumberFormat="1" applyFont="1" applyFill="1" applyBorder="1" applyAlignment="1" applyProtection="1">
      <alignment horizontal="right"/>
    </xf>
    <xf numFmtId="164" fontId="18" fillId="8" borderId="4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65" fontId="12" fillId="0" borderId="19" xfId="1" applyNumberFormat="1" applyFont="1" applyFill="1" applyBorder="1" applyAlignment="1" applyProtection="1">
      <alignment horizontal="right"/>
      <protection locked="0"/>
    </xf>
    <xf numFmtId="4" fontId="12" fillId="10" borderId="19" xfId="0" applyNumberFormat="1" applyFont="1" applyFill="1" applyBorder="1" applyAlignment="1" applyProtection="1">
      <alignment horizontal="right"/>
      <protection locked="0"/>
    </xf>
    <xf numFmtId="164" fontId="18" fillId="8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65" fontId="15" fillId="2" borderId="20" xfId="1" applyNumberFormat="1" applyFont="1" applyFill="1" applyBorder="1" applyAlignment="1" applyProtection="1">
      <alignment horizontal="right"/>
      <protection locked="0"/>
    </xf>
    <xf numFmtId="0" fontId="12" fillId="0" borderId="20" xfId="0" applyFont="1" applyFill="1" applyBorder="1" applyAlignment="1">
      <alignment horizontal="center"/>
    </xf>
    <xf numFmtId="4" fontId="15" fillId="11" borderId="20" xfId="0" applyNumberFormat="1" applyFont="1" applyFill="1" applyBorder="1" applyAlignment="1" applyProtection="1">
      <alignment horizontal="right"/>
      <protection locked="0"/>
    </xf>
    <xf numFmtId="165" fontId="15" fillId="11" borderId="20" xfId="1" applyNumberFormat="1" applyFont="1" applyFill="1" applyBorder="1" applyAlignment="1" applyProtection="1">
      <alignment horizontal="right"/>
    </xf>
    <xf numFmtId="0" fontId="7" fillId="0" borderId="0" xfId="0" applyFont="1" applyFill="1"/>
    <xf numFmtId="0" fontId="0" fillId="0" borderId="0" xfId="0" applyAlignment="1">
      <alignment wrapText="1"/>
    </xf>
    <xf numFmtId="0" fontId="18" fillId="6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 vertical="center" textRotation="90"/>
    </xf>
    <xf numFmtId="167" fontId="14" fillId="0" borderId="21" xfId="1" applyNumberFormat="1" applyFont="1" applyFill="1" applyBorder="1" applyAlignment="1" applyProtection="1">
      <alignment horizontal="center" vertical="center" wrapText="1"/>
      <protection hidden="1"/>
    </xf>
    <xf numFmtId="44" fontId="4" fillId="0" borderId="21" xfId="2" applyFont="1" applyFill="1" applyBorder="1" applyAlignment="1" applyProtection="1">
      <alignment horizontal="center" vertical="center" wrapText="1"/>
    </xf>
    <xf numFmtId="166" fontId="4" fillId="0" borderId="21" xfId="0" applyNumberFormat="1" applyFont="1" applyFill="1" applyBorder="1" applyAlignment="1" applyProtection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165" fontId="19" fillId="7" borderId="0" xfId="1" applyNumberFormat="1" applyFont="1" applyFill="1" applyBorder="1" applyAlignment="1">
      <alignment horizontal="center" vertical="center" wrapText="1"/>
    </xf>
    <xf numFmtId="165" fontId="19" fillId="7" borderId="22" xfId="1" applyNumberFormat="1" applyFont="1" applyFill="1" applyBorder="1" applyAlignment="1">
      <alignment horizontal="center" vertical="center" wrapText="1"/>
    </xf>
    <xf numFmtId="0" fontId="17" fillId="9" borderId="5" xfId="0" applyFont="1" applyFill="1" applyBorder="1" applyAlignment="1">
      <alignment horizontal="center" vertical="center" textRotation="90"/>
    </xf>
    <xf numFmtId="0" fontId="17" fillId="9" borderId="0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left" vertical="center" wrapText="1" indent="1"/>
    </xf>
    <xf numFmtId="0" fontId="6" fillId="5" borderId="15" xfId="0" applyFont="1" applyFill="1" applyBorder="1" applyAlignment="1">
      <alignment horizontal="left" vertical="center" wrapText="1" indent="1"/>
    </xf>
    <xf numFmtId="0" fontId="6" fillId="5" borderId="16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textRotation="90" wrapText="1"/>
    </xf>
    <xf numFmtId="0" fontId="17" fillId="6" borderId="7" xfId="0" applyFont="1" applyFill="1" applyBorder="1" applyAlignment="1">
      <alignment horizontal="left" vertical="center" textRotation="90" wrapText="1"/>
    </xf>
    <xf numFmtId="0" fontId="6" fillId="3" borderId="11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left" vertical="center" inden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5FD"/>
      <color rgb="FF660066"/>
      <color rgb="FF907A96"/>
      <color rgb="FFFFE3DF"/>
      <color rgb="FFCE3735"/>
      <color rgb="FFBECE8A"/>
      <color rgb="FFA6CE39"/>
      <color rgb="FF8EB132"/>
      <color rgb="FF4A4A4A"/>
      <color rgb="FF5968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63501</xdr:colOff>
      <xdr:row>1</xdr:row>
      <xdr:rowOff>67986</xdr:rowOff>
    </xdr:from>
    <xdr:to>
      <xdr:col>6</xdr:col>
      <xdr:colOff>25727</xdr:colOff>
      <xdr:row>4</xdr:row>
      <xdr:rowOff>216322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FBB46D0-5D14-3A4E-9E3E-3DFD5D1ED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1" y="334686"/>
          <a:ext cx="3048000" cy="92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12"/>
  <sheetViews>
    <sheetView tabSelected="1" topLeftCell="A75" zoomScaleNormal="100" workbookViewId="0">
      <selection activeCell="L97" sqref="L97:M97"/>
    </sheetView>
  </sheetViews>
  <sheetFormatPr defaultColWidth="8.85546875" defaultRowHeight="12.75" x14ac:dyDescent="0.2"/>
  <cols>
    <col min="1" max="1" width="4.42578125" customWidth="1"/>
    <col min="2" max="2" width="0.42578125" customWidth="1"/>
    <col min="3" max="3" width="25.85546875" customWidth="1"/>
    <col min="4" max="4" width="1.85546875" style="15" customWidth="1"/>
    <col min="5" max="5" width="11.28515625" style="18" customWidth="1"/>
    <col min="6" max="6" width="1.42578125" customWidth="1"/>
    <col min="7" max="7" width="1.85546875" style="15" customWidth="1"/>
    <col min="8" max="8" width="11.28515625" style="18" customWidth="1"/>
    <col min="9" max="9" width="1.140625" customWidth="1"/>
    <col min="10" max="10" width="23" customWidth="1"/>
    <col min="11" max="11" width="1.85546875" style="15" customWidth="1"/>
    <col min="12" max="12" width="11.28515625" style="18" customWidth="1"/>
    <col min="13" max="13" width="11.28515625" customWidth="1"/>
    <col min="14" max="14" width="1.85546875" style="15" customWidth="1"/>
    <col min="15" max="15" width="11.28515625" style="18" customWidth="1"/>
    <col min="21" max="21" width="8.85546875" customWidth="1"/>
    <col min="22" max="23" width="14.7109375" hidden="1" customWidth="1"/>
    <col min="24" max="24" width="0" hidden="1" customWidth="1"/>
  </cols>
  <sheetData>
    <row r="1" spans="1:43" ht="21.75" customHeight="1" x14ac:dyDescent="0.2">
      <c r="A1" s="8"/>
      <c r="B1" s="9"/>
      <c r="C1" s="9"/>
      <c r="D1" s="20"/>
      <c r="E1" s="21"/>
      <c r="F1" s="9"/>
      <c r="G1" s="20"/>
      <c r="H1" s="21"/>
      <c r="I1" s="9"/>
      <c r="J1" s="9"/>
      <c r="K1" s="20"/>
      <c r="L1" s="22"/>
      <c r="M1" s="23"/>
      <c r="N1" s="20"/>
      <c r="O1" s="24"/>
      <c r="V1" s="14" t="s">
        <v>34</v>
      </c>
      <c r="W1" s="13" t="s">
        <v>30</v>
      </c>
      <c r="X1" s="13">
        <v>1</v>
      </c>
    </row>
    <row r="2" spans="1:43" s="6" customFormat="1" x14ac:dyDescent="0.2">
      <c r="A2" s="35"/>
      <c r="B2" s="26"/>
      <c r="C2" s="26"/>
      <c r="D2" s="27"/>
      <c r="E2" s="28"/>
      <c r="F2" s="26"/>
      <c r="G2" s="27"/>
      <c r="H2" s="28"/>
      <c r="I2" s="26"/>
      <c r="J2" s="26"/>
      <c r="K2" s="27"/>
      <c r="L2" s="28"/>
      <c r="M2" s="26"/>
      <c r="N2" s="27"/>
      <c r="O2" s="29"/>
      <c r="V2" s="14" t="s">
        <v>31</v>
      </c>
      <c r="W2" s="14" t="s">
        <v>31</v>
      </c>
      <c r="X2" s="14">
        <v>26</v>
      </c>
    </row>
    <row r="3" spans="1:43" s="6" customFormat="1" x14ac:dyDescent="0.2">
      <c r="A3" s="35"/>
      <c r="B3" s="26"/>
      <c r="C3" s="26"/>
      <c r="D3" s="30"/>
      <c r="E3" s="28"/>
      <c r="F3" s="26"/>
      <c r="G3" s="30"/>
      <c r="H3" s="28"/>
      <c r="I3" s="26"/>
      <c r="J3" s="26"/>
      <c r="K3" s="27"/>
      <c r="L3" s="28"/>
      <c r="M3" s="26"/>
      <c r="N3" s="27"/>
      <c r="O3" s="29"/>
      <c r="V3" s="14" t="s">
        <v>32</v>
      </c>
      <c r="W3" s="14" t="s">
        <v>32</v>
      </c>
      <c r="X3" s="14">
        <v>12</v>
      </c>
    </row>
    <row r="4" spans="1:43" s="6" customFormat="1" ht="35.25" x14ac:dyDescent="0.5">
      <c r="A4" s="35"/>
      <c r="B4" s="26"/>
      <c r="C4" s="26"/>
      <c r="D4" s="30"/>
      <c r="E4" s="28"/>
      <c r="F4" s="26"/>
      <c r="G4" s="30"/>
      <c r="H4" s="36" t="s">
        <v>85</v>
      </c>
      <c r="I4" s="26"/>
      <c r="J4" s="26"/>
      <c r="K4" s="31"/>
      <c r="L4" s="26"/>
      <c r="M4" s="32"/>
      <c r="N4" s="31"/>
      <c r="O4" s="33"/>
      <c r="V4" s="14" t="s">
        <v>33</v>
      </c>
      <c r="W4" s="14" t="s">
        <v>33</v>
      </c>
      <c r="X4" s="14">
        <v>4</v>
      </c>
    </row>
    <row r="5" spans="1:43" s="6" customFormat="1" ht="21.95" customHeight="1" thickBot="1" x14ac:dyDescent="0.7">
      <c r="A5" s="35"/>
      <c r="B5" s="26"/>
      <c r="C5" s="26"/>
      <c r="D5" s="27"/>
      <c r="E5" s="28"/>
      <c r="F5" s="26"/>
      <c r="G5" s="27"/>
      <c r="H5" s="28"/>
      <c r="I5" s="26"/>
      <c r="J5" s="26"/>
      <c r="K5" s="34"/>
      <c r="L5" s="28"/>
      <c r="M5" s="26"/>
      <c r="N5" s="34"/>
      <c r="O5" s="29"/>
      <c r="V5" s="13" t="s">
        <v>30</v>
      </c>
      <c r="W5" s="14" t="s">
        <v>34</v>
      </c>
      <c r="X5" s="14">
        <v>52</v>
      </c>
    </row>
    <row r="6" spans="1:43" s="7" customFormat="1" ht="24.75" customHeight="1" thickTop="1" thickBot="1" x14ac:dyDescent="0.25">
      <c r="A6" s="145" t="s">
        <v>36</v>
      </c>
      <c r="B6" s="146"/>
      <c r="C6" s="146"/>
      <c r="D6" s="146"/>
      <c r="E6" s="146"/>
      <c r="F6" s="146"/>
      <c r="G6" s="146"/>
      <c r="H6" s="146"/>
      <c r="I6" s="11"/>
      <c r="J6" s="19" t="s">
        <v>30</v>
      </c>
      <c r="K6" s="11"/>
      <c r="L6" s="16"/>
      <c r="M6" s="11"/>
      <c r="N6" s="11"/>
      <c r="O6" s="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</row>
    <row r="7" spans="1:43" s="7" customFormat="1" ht="35.25" customHeight="1" thickTop="1" x14ac:dyDescent="0.2">
      <c r="A7" s="140" t="s">
        <v>37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2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</row>
    <row r="8" spans="1:43" ht="2.25" customHeight="1" x14ac:dyDescent="0.2">
      <c r="A8" s="1"/>
      <c r="B8" s="1"/>
      <c r="C8" s="12"/>
      <c r="D8" s="12"/>
      <c r="E8" s="17"/>
      <c r="F8" s="12"/>
      <c r="G8" s="12"/>
      <c r="H8" s="17"/>
      <c r="I8" s="12"/>
      <c r="J8" s="12"/>
      <c r="K8" s="12"/>
      <c r="L8" s="17"/>
      <c r="M8" s="12"/>
      <c r="N8" s="12"/>
      <c r="O8" s="17"/>
      <c r="AJ8" s="54"/>
      <c r="AK8" s="54"/>
      <c r="AL8" s="54"/>
      <c r="AM8" s="54"/>
      <c r="AN8" s="54"/>
      <c r="AO8" s="54"/>
      <c r="AP8" s="54"/>
      <c r="AQ8" s="54"/>
    </row>
    <row r="9" spans="1:43" ht="15" customHeight="1" x14ac:dyDescent="0.2">
      <c r="A9" s="143" t="s">
        <v>86</v>
      </c>
      <c r="B9" s="37"/>
      <c r="C9" s="41" t="s">
        <v>0</v>
      </c>
      <c r="D9" s="42"/>
      <c r="E9" s="43"/>
      <c r="F9" s="44"/>
      <c r="G9" s="42"/>
      <c r="H9" s="43"/>
      <c r="I9" s="44"/>
      <c r="J9" s="106"/>
      <c r="K9" s="127"/>
      <c r="L9" s="127" t="s">
        <v>89</v>
      </c>
      <c r="M9" s="127" t="s">
        <v>90</v>
      </c>
      <c r="N9" s="45"/>
      <c r="O9" s="46" t="str">
        <f>J6</f>
        <v>Annually</v>
      </c>
      <c r="AJ9" s="54"/>
      <c r="AK9" s="54"/>
      <c r="AL9" s="54"/>
      <c r="AM9" s="54"/>
      <c r="AN9" s="54"/>
      <c r="AO9" s="54"/>
      <c r="AP9" s="54"/>
      <c r="AQ9" s="54"/>
    </row>
    <row r="10" spans="1:43" ht="15" customHeight="1" x14ac:dyDescent="0.2">
      <c r="A10" s="143"/>
      <c r="B10" s="3"/>
      <c r="C10" s="38" t="s">
        <v>38</v>
      </c>
      <c r="D10" s="39"/>
      <c r="E10" s="40"/>
      <c r="F10" s="38"/>
      <c r="G10" s="39"/>
      <c r="H10" s="40"/>
      <c r="I10" s="38"/>
      <c r="J10" s="38"/>
      <c r="K10" s="120" t="s">
        <v>1</v>
      </c>
      <c r="L10" s="121"/>
      <c r="M10" s="123"/>
      <c r="N10" s="122" t="s">
        <v>1</v>
      </c>
      <c r="O10" s="124" t="str">
        <f t="shared" ref="O10:O17" si="0">IF(M10="","",(L10*VLOOKUP(M10,$W$1:$X$5,2)/VLOOKUP($J$6,$W$1:$X$5,2)))</f>
        <v/>
      </c>
      <c r="P10" s="10"/>
      <c r="AJ10" s="54"/>
      <c r="AK10" s="54"/>
      <c r="AL10" s="54"/>
      <c r="AM10" s="54"/>
      <c r="AN10" s="54"/>
      <c r="AO10" s="54"/>
      <c r="AP10" s="54"/>
      <c r="AQ10" s="54"/>
    </row>
    <row r="11" spans="1:43" ht="15" customHeight="1" x14ac:dyDescent="0.2">
      <c r="A11" s="143"/>
      <c r="B11" s="3"/>
      <c r="C11" s="38" t="s">
        <v>20</v>
      </c>
      <c r="D11" s="39"/>
      <c r="E11" s="40"/>
      <c r="F11" s="38"/>
      <c r="G11" s="39"/>
      <c r="H11" s="40"/>
      <c r="I11" s="38"/>
      <c r="J11" s="38"/>
      <c r="K11" s="120" t="s">
        <v>1</v>
      </c>
      <c r="L11" s="121"/>
      <c r="M11" s="123"/>
      <c r="N11" s="122" t="s">
        <v>1</v>
      </c>
      <c r="O11" s="124" t="str">
        <f t="shared" si="0"/>
        <v/>
      </c>
      <c r="P11" s="10"/>
    </row>
    <row r="12" spans="1:43" ht="15" customHeight="1" x14ac:dyDescent="0.2">
      <c r="A12" s="143"/>
      <c r="B12" s="3"/>
      <c r="C12" s="38" t="s">
        <v>22</v>
      </c>
      <c r="D12" s="39"/>
      <c r="E12" s="40"/>
      <c r="F12" s="38"/>
      <c r="G12" s="39"/>
      <c r="H12" s="40"/>
      <c r="I12" s="38"/>
      <c r="J12" s="38"/>
      <c r="K12" s="120" t="s">
        <v>1</v>
      </c>
      <c r="L12" s="121"/>
      <c r="M12" s="123"/>
      <c r="N12" s="122" t="s">
        <v>1</v>
      </c>
      <c r="O12" s="124" t="str">
        <f t="shared" si="0"/>
        <v/>
      </c>
      <c r="P12" s="10"/>
    </row>
    <row r="13" spans="1:43" ht="15" customHeight="1" x14ac:dyDescent="0.2">
      <c r="A13" s="143"/>
      <c r="B13" s="3"/>
      <c r="C13" s="38" t="s">
        <v>21</v>
      </c>
      <c r="D13" s="39"/>
      <c r="E13" s="40"/>
      <c r="F13" s="38"/>
      <c r="G13" s="39"/>
      <c r="H13" s="40"/>
      <c r="I13" s="38"/>
      <c r="J13" s="38"/>
      <c r="K13" s="120" t="s">
        <v>1</v>
      </c>
      <c r="L13" s="121"/>
      <c r="M13" s="123"/>
      <c r="N13" s="122" t="s">
        <v>1</v>
      </c>
      <c r="O13" s="124" t="str">
        <f t="shared" si="0"/>
        <v/>
      </c>
      <c r="P13" s="10"/>
    </row>
    <row r="14" spans="1:43" ht="15" customHeight="1" x14ac:dyDescent="0.2">
      <c r="A14" s="143"/>
      <c r="B14" s="3"/>
      <c r="C14" s="38" t="s">
        <v>45</v>
      </c>
      <c r="D14" s="39"/>
      <c r="E14" s="40"/>
      <c r="F14" s="38"/>
      <c r="G14" s="39"/>
      <c r="H14" s="40"/>
      <c r="I14" s="38"/>
      <c r="J14" s="38"/>
      <c r="K14" s="120" t="s">
        <v>1</v>
      </c>
      <c r="L14" s="121"/>
      <c r="M14" s="123"/>
      <c r="N14" s="122" t="s">
        <v>1</v>
      </c>
      <c r="O14" s="124" t="str">
        <f t="shared" si="0"/>
        <v/>
      </c>
      <c r="P14" s="10"/>
    </row>
    <row r="15" spans="1:43" ht="15" customHeight="1" x14ac:dyDescent="0.2">
      <c r="A15" s="143"/>
      <c r="B15" s="3"/>
      <c r="C15" s="38" t="s">
        <v>23</v>
      </c>
      <c r="D15" s="39"/>
      <c r="E15" s="40"/>
      <c r="F15" s="38"/>
      <c r="G15" s="39"/>
      <c r="H15" s="40"/>
      <c r="I15" s="38"/>
      <c r="J15" s="38"/>
      <c r="K15" s="120" t="s">
        <v>1</v>
      </c>
      <c r="L15" s="121"/>
      <c r="M15" s="123"/>
      <c r="N15" s="122" t="s">
        <v>1</v>
      </c>
      <c r="O15" s="124" t="str">
        <f t="shared" si="0"/>
        <v/>
      </c>
      <c r="P15" s="10"/>
    </row>
    <row r="16" spans="1:43" ht="15" customHeight="1" x14ac:dyDescent="0.2">
      <c r="A16" s="143"/>
      <c r="B16" s="3"/>
      <c r="C16" s="38"/>
      <c r="D16" s="39"/>
      <c r="E16" s="40"/>
      <c r="F16" s="38"/>
      <c r="G16" s="39"/>
      <c r="H16" s="40"/>
      <c r="I16" s="38"/>
      <c r="J16" s="38"/>
      <c r="K16" s="120" t="s">
        <v>1</v>
      </c>
      <c r="L16" s="121"/>
      <c r="M16" s="123"/>
      <c r="N16" s="122" t="s">
        <v>1</v>
      </c>
      <c r="O16" s="124" t="str">
        <f t="shared" si="0"/>
        <v/>
      </c>
      <c r="P16" s="10"/>
    </row>
    <row r="17" spans="1:16" ht="15" customHeight="1" x14ac:dyDescent="0.2">
      <c r="A17" s="143"/>
      <c r="B17" s="4"/>
      <c r="C17" s="38"/>
      <c r="D17" s="39"/>
      <c r="E17" s="40"/>
      <c r="F17" s="38"/>
      <c r="G17" s="39"/>
      <c r="H17" s="40"/>
      <c r="I17" s="38"/>
      <c r="J17" s="38"/>
      <c r="K17" s="120" t="s">
        <v>1</v>
      </c>
      <c r="L17" s="121"/>
      <c r="M17" s="123"/>
      <c r="N17" s="122" t="s">
        <v>1</v>
      </c>
      <c r="O17" s="124" t="str">
        <f t="shared" si="0"/>
        <v/>
      </c>
      <c r="P17" s="10"/>
    </row>
    <row r="18" spans="1:16" ht="15" customHeight="1" thickBot="1" x14ac:dyDescent="0.25">
      <c r="A18" s="144"/>
      <c r="B18" s="2"/>
      <c r="C18" s="47" t="s">
        <v>2</v>
      </c>
      <c r="D18" s="48"/>
      <c r="E18" s="49"/>
      <c r="F18" s="50"/>
      <c r="G18" s="48"/>
      <c r="H18" s="49"/>
      <c r="I18" s="50"/>
      <c r="J18" s="50"/>
      <c r="K18" s="51"/>
      <c r="L18" s="104"/>
      <c r="M18" s="52"/>
      <c r="N18" s="51" t="s">
        <v>1</v>
      </c>
      <c r="O18" s="53">
        <f>SUM(O10:O17)</f>
        <v>0</v>
      </c>
      <c r="P18" s="10"/>
    </row>
    <row r="19" spans="1:16" ht="15" customHeight="1" thickTop="1" x14ac:dyDescent="0.2">
      <c r="A19" s="138" t="s">
        <v>87</v>
      </c>
      <c r="B19" s="3"/>
      <c r="C19" s="55" t="s">
        <v>40</v>
      </c>
      <c r="D19" s="56"/>
      <c r="E19" s="57"/>
      <c r="F19" s="58"/>
      <c r="G19" s="56"/>
      <c r="H19" s="57"/>
      <c r="I19" s="59"/>
      <c r="J19" s="58"/>
      <c r="K19" s="60"/>
      <c r="L19" s="61" t="s">
        <v>89</v>
      </c>
      <c r="M19" s="55" t="s">
        <v>90</v>
      </c>
      <c r="N19" s="60"/>
      <c r="O19" s="62" t="str">
        <f>J6</f>
        <v>Annually</v>
      </c>
    </row>
    <row r="20" spans="1:16" ht="15" customHeight="1" x14ac:dyDescent="0.2">
      <c r="A20" s="139"/>
      <c r="B20" s="3"/>
      <c r="C20" s="72" t="s">
        <v>25</v>
      </c>
      <c r="D20" s="73"/>
      <c r="E20" s="74"/>
      <c r="F20" s="75"/>
      <c r="G20" s="73"/>
      <c r="H20" s="77"/>
      <c r="I20" s="78"/>
      <c r="J20" s="79"/>
      <c r="K20" s="107" t="s">
        <v>1</v>
      </c>
      <c r="L20" s="108"/>
      <c r="M20" s="113"/>
      <c r="N20" s="107" t="s">
        <v>1</v>
      </c>
      <c r="O20" s="114" t="str">
        <f t="shared" ref="O20:O28" si="1">IF(M20="","",(L20*VLOOKUP(M20,$W$1:$X$5,2)/VLOOKUP($J$6,$W$1:$X$5,2)))</f>
        <v/>
      </c>
    </row>
    <row r="21" spans="1:16" ht="15" customHeight="1" x14ac:dyDescent="0.2">
      <c r="A21" s="139"/>
      <c r="B21" s="3"/>
      <c r="C21" s="72" t="s">
        <v>12</v>
      </c>
      <c r="D21" s="73"/>
      <c r="E21" s="74"/>
      <c r="F21" s="75"/>
      <c r="G21" s="73"/>
      <c r="H21" s="77"/>
      <c r="I21" s="78"/>
      <c r="J21" s="79"/>
      <c r="K21" s="107" t="s">
        <v>1</v>
      </c>
      <c r="L21" s="108"/>
      <c r="M21" s="113"/>
      <c r="N21" s="107" t="s">
        <v>1</v>
      </c>
      <c r="O21" s="114" t="str">
        <f t="shared" si="1"/>
        <v/>
      </c>
    </row>
    <row r="22" spans="1:16" ht="15" customHeight="1" x14ac:dyDescent="0.2">
      <c r="A22" s="139"/>
      <c r="B22" s="3"/>
      <c r="C22" s="72" t="s">
        <v>14</v>
      </c>
      <c r="D22" s="73"/>
      <c r="E22" s="74"/>
      <c r="F22" s="75"/>
      <c r="G22" s="73"/>
      <c r="H22" s="77"/>
      <c r="I22" s="78"/>
      <c r="J22" s="79"/>
      <c r="K22" s="107" t="s">
        <v>1</v>
      </c>
      <c r="L22" s="108"/>
      <c r="M22" s="113"/>
      <c r="N22" s="107" t="s">
        <v>1</v>
      </c>
      <c r="O22" s="114" t="str">
        <f t="shared" si="1"/>
        <v/>
      </c>
    </row>
    <row r="23" spans="1:16" ht="15" customHeight="1" x14ac:dyDescent="0.2">
      <c r="A23" s="139"/>
      <c r="B23" s="3"/>
      <c r="C23" s="72" t="s">
        <v>24</v>
      </c>
      <c r="D23" s="73"/>
      <c r="E23" s="74"/>
      <c r="F23" s="75"/>
      <c r="G23" s="73"/>
      <c r="H23" s="77"/>
      <c r="I23" s="78"/>
      <c r="J23" s="79"/>
      <c r="K23" s="107" t="s">
        <v>1</v>
      </c>
      <c r="L23" s="108"/>
      <c r="M23" s="113"/>
      <c r="N23" s="107" t="s">
        <v>1</v>
      </c>
      <c r="O23" s="114" t="str">
        <f t="shared" si="1"/>
        <v/>
      </c>
    </row>
    <row r="24" spans="1:16" ht="15" customHeight="1" x14ac:dyDescent="0.2">
      <c r="A24" s="139"/>
      <c r="B24" s="3"/>
      <c r="C24" s="72" t="s">
        <v>26</v>
      </c>
      <c r="D24" s="73"/>
      <c r="E24" s="74"/>
      <c r="F24" s="75"/>
      <c r="G24" s="73"/>
      <c r="H24" s="77"/>
      <c r="I24" s="78"/>
      <c r="J24" s="79"/>
      <c r="K24" s="107" t="s">
        <v>1</v>
      </c>
      <c r="L24" s="108"/>
      <c r="M24" s="113"/>
      <c r="N24" s="107" t="s">
        <v>1</v>
      </c>
      <c r="O24" s="114" t="str">
        <f t="shared" si="1"/>
        <v/>
      </c>
    </row>
    <row r="25" spans="1:16" ht="17.25" customHeight="1" x14ac:dyDescent="0.2">
      <c r="A25" s="139"/>
      <c r="B25" s="3"/>
      <c r="C25" s="72" t="s">
        <v>13</v>
      </c>
      <c r="D25" s="73"/>
      <c r="E25" s="74"/>
      <c r="F25" s="75"/>
      <c r="G25" s="73"/>
      <c r="H25" s="77"/>
      <c r="I25" s="78"/>
      <c r="J25" s="79"/>
      <c r="K25" s="107" t="s">
        <v>1</v>
      </c>
      <c r="L25" s="108"/>
      <c r="M25" s="113"/>
      <c r="N25" s="107" t="s">
        <v>1</v>
      </c>
      <c r="O25" s="114" t="str">
        <f t="shared" si="1"/>
        <v/>
      </c>
    </row>
    <row r="26" spans="1:16" ht="15" customHeight="1" x14ac:dyDescent="0.2">
      <c r="A26" s="139"/>
      <c r="B26" s="3"/>
      <c r="C26" s="72" t="s">
        <v>51</v>
      </c>
      <c r="D26" s="73"/>
      <c r="E26" s="74"/>
      <c r="F26" s="75"/>
      <c r="G26" s="73"/>
      <c r="H26" s="77"/>
      <c r="I26" s="78"/>
      <c r="J26" s="79"/>
      <c r="K26" s="107" t="s">
        <v>1</v>
      </c>
      <c r="L26" s="108"/>
      <c r="M26" s="113"/>
      <c r="N26" s="107" t="s">
        <v>1</v>
      </c>
      <c r="O26" s="114" t="str">
        <f t="shared" si="1"/>
        <v/>
      </c>
    </row>
    <row r="27" spans="1:16" ht="15" customHeight="1" x14ac:dyDescent="0.2">
      <c r="A27" s="139"/>
      <c r="B27" s="3"/>
      <c r="C27" s="72"/>
      <c r="D27" s="73"/>
      <c r="E27" s="74"/>
      <c r="F27" s="75"/>
      <c r="G27" s="73"/>
      <c r="H27" s="77"/>
      <c r="I27" s="78"/>
      <c r="J27" s="79"/>
      <c r="K27" s="107" t="s">
        <v>1</v>
      </c>
      <c r="L27" s="108"/>
      <c r="M27" s="113"/>
      <c r="N27" s="107" t="s">
        <v>1</v>
      </c>
      <c r="O27" s="114" t="str">
        <f t="shared" si="1"/>
        <v/>
      </c>
    </row>
    <row r="28" spans="1:16" ht="15" customHeight="1" x14ac:dyDescent="0.2">
      <c r="A28" s="139"/>
      <c r="B28" s="3"/>
      <c r="C28" s="72"/>
      <c r="D28" s="73"/>
      <c r="E28" s="74"/>
      <c r="F28" s="75"/>
      <c r="G28" s="73"/>
      <c r="H28" s="77"/>
      <c r="I28" s="78"/>
      <c r="J28" s="79"/>
      <c r="K28" s="116" t="s">
        <v>1</v>
      </c>
      <c r="L28" s="117"/>
      <c r="M28" s="118"/>
      <c r="N28" s="107" t="s">
        <v>1</v>
      </c>
      <c r="O28" s="114" t="str">
        <f t="shared" si="1"/>
        <v/>
      </c>
    </row>
    <row r="29" spans="1:16" ht="15" customHeight="1" x14ac:dyDescent="0.2">
      <c r="A29" s="139"/>
      <c r="B29" s="4"/>
      <c r="C29" s="95" t="s">
        <v>3</v>
      </c>
      <c r="D29" s="87"/>
      <c r="E29" s="88"/>
      <c r="F29" s="94"/>
      <c r="G29" s="84"/>
      <c r="H29" s="85"/>
      <c r="I29" s="95"/>
      <c r="J29" s="86"/>
      <c r="K29" s="119"/>
      <c r="L29" s="91"/>
      <c r="M29" s="92"/>
      <c r="N29" s="115" t="s">
        <v>1</v>
      </c>
      <c r="O29" s="105">
        <f>SUM(O20:O28)</f>
        <v>0</v>
      </c>
    </row>
    <row r="30" spans="1:16" ht="15" customHeight="1" x14ac:dyDescent="0.2">
      <c r="A30" s="139"/>
      <c r="B30" s="3"/>
      <c r="C30" s="55" t="s">
        <v>78</v>
      </c>
      <c r="D30" s="56"/>
      <c r="E30" s="57"/>
      <c r="F30" s="58"/>
      <c r="G30" s="56"/>
      <c r="H30" s="82"/>
      <c r="I30" s="64"/>
      <c r="J30" s="81"/>
      <c r="K30" s="60"/>
      <c r="L30" s="61" t="s">
        <v>89</v>
      </c>
      <c r="M30" s="55" t="s">
        <v>90</v>
      </c>
      <c r="N30" s="60"/>
      <c r="O30" s="62" t="str">
        <f>J6</f>
        <v>Annually</v>
      </c>
    </row>
    <row r="31" spans="1:16" ht="15" customHeight="1" x14ac:dyDescent="0.2">
      <c r="A31" s="139"/>
      <c r="B31" s="3"/>
      <c r="C31" s="76" t="s">
        <v>47</v>
      </c>
      <c r="D31" s="80"/>
      <c r="E31" s="77"/>
      <c r="F31" s="79"/>
      <c r="G31" s="80"/>
      <c r="H31" s="77"/>
      <c r="I31" s="78"/>
      <c r="J31" s="79"/>
      <c r="K31" s="109" t="s">
        <v>1</v>
      </c>
      <c r="L31" s="110"/>
      <c r="M31" s="111"/>
      <c r="N31" s="109" t="s">
        <v>1</v>
      </c>
      <c r="O31" s="112" t="str">
        <f t="shared" ref="O31:O42" si="2">IF(M31="","",(L31*VLOOKUP(M31,$W$1:$X$5,2)/VLOOKUP($J$6,$W$1:$X$5,2)))</f>
        <v/>
      </c>
    </row>
    <row r="32" spans="1:16" ht="15" customHeight="1" x14ac:dyDescent="0.2">
      <c r="A32" s="139"/>
      <c r="B32" s="3"/>
      <c r="C32" s="76" t="s">
        <v>48</v>
      </c>
      <c r="D32" s="80"/>
      <c r="E32" s="77"/>
      <c r="F32" s="79"/>
      <c r="G32" s="80"/>
      <c r="H32" s="77"/>
      <c r="I32" s="78"/>
      <c r="J32" s="79"/>
      <c r="K32" s="109" t="s">
        <v>1</v>
      </c>
      <c r="L32" s="110"/>
      <c r="M32" s="111"/>
      <c r="N32" s="109" t="s">
        <v>1</v>
      </c>
      <c r="O32" s="112" t="str">
        <f t="shared" si="2"/>
        <v/>
      </c>
    </row>
    <row r="33" spans="1:15" ht="15" customHeight="1" x14ac:dyDescent="0.2">
      <c r="A33" s="139"/>
      <c r="B33" s="3"/>
      <c r="C33" s="76" t="s">
        <v>49</v>
      </c>
      <c r="D33" s="80"/>
      <c r="E33" s="77"/>
      <c r="F33" s="79"/>
      <c r="G33" s="80"/>
      <c r="H33" s="77"/>
      <c r="I33" s="78"/>
      <c r="J33" s="79"/>
      <c r="K33" s="109" t="s">
        <v>1</v>
      </c>
      <c r="L33" s="110"/>
      <c r="M33" s="111"/>
      <c r="N33" s="109" t="s">
        <v>1</v>
      </c>
      <c r="O33" s="112" t="str">
        <f t="shared" si="2"/>
        <v/>
      </c>
    </row>
    <row r="34" spans="1:15" ht="15" customHeight="1" x14ac:dyDescent="0.2">
      <c r="A34" s="139"/>
      <c r="B34" s="3"/>
      <c r="C34" s="76" t="s">
        <v>50</v>
      </c>
      <c r="D34" s="80"/>
      <c r="E34" s="77"/>
      <c r="F34" s="79"/>
      <c r="G34" s="80"/>
      <c r="H34" s="77"/>
      <c r="I34" s="78"/>
      <c r="J34" s="79"/>
      <c r="K34" s="109" t="s">
        <v>1</v>
      </c>
      <c r="L34" s="110"/>
      <c r="M34" s="111"/>
      <c r="N34" s="109" t="s">
        <v>1</v>
      </c>
      <c r="O34" s="112" t="str">
        <f t="shared" si="2"/>
        <v/>
      </c>
    </row>
    <row r="35" spans="1:15" ht="15" customHeight="1" x14ac:dyDescent="0.2">
      <c r="A35" s="139"/>
      <c r="B35" s="3"/>
      <c r="C35" s="76" t="s">
        <v>52</v>
      </c>
      <c r="D35" s="80"/>
      <c r="E35" s="77"/>
      <c r="F35" s="79"/>
      <c r="G35" s="80"/>
      <c r="H35" s="77"/>
      <c r="I35" s="78"/>
      <c r="J35" s="79"/>
      <c r="K35" s="109" t="s">
        <v>1</v>
      </c>
      <c r="L35" s="110"/>
      <c r="M35" s="111"/>
      <c r="N35" s="109" t="s">
        <v>1</v>
      </c>
      <c r="O35" s="112" t="str">
        <f t="shared" si="2"/>
        <v/>
      </c>
    </row>
    <row r="36" spans="1:15" ht="15" customHeight="1" x14ac:dyDescent="0.2">
      <c r="A36" s="139"/>
      <c r="B36" s="3"/>
      <c r="C36" s="76" t="s">
        <v>53</v>
      </c>
      <c r="D36" s="80"/>
      <c r="E36" s="77"/>
      <c r="F36" s="79"/>
      <c r="G36" s="80"/>
      <c r="H36" s="77"/>
      <c r="I36" s="78"/>
      <c r="J36" s="79"/>
      <c r="K36" s="109" t="s">
        <v>1</v>
      </c>
      <c r="L36" s="110"/>
      <c r="M36" s="111"/>
      <c r="N36" s="109" t="s">
        <v>1</v>
      </c>
      <c r="O36" s="112" t="str">
        <f t="shared" si="2"/>
        <v/>
      </c>
    </row>
    <row r="37" spans="1:15" ht="15" customHeight="1" x14ac:dyDescent="0.2">
      <c r="A37" s="139"/>
      <c r="B37" s="3"/>
      <c r="C37" s="76" t="s">
        <v>54</v>
      </c>
      <c r="D37" s="80"/>
      <c r="E37" s="77"/>
      <c r="F37" s="79"/>
      <c r="G37" s="80"/>
      <c r="H37" s="77"/>
      <c r="I37" s="78"/>
      <c r="J37" s="79"/>
      <c r="K37" s="109" t="s">
        <v>1</v>
      </c>
      <c r="L37" s="110"/>
      <c r="M37" s="111"/>
      <c r="N37" s="109" t="s">
        <v>1</v>
      </c>
      <c r="O37" s="112" t="str">
        <f t="shared" si="2"/>
        <v/>
      </c>
    </row>
    <row r="38" spans="1:15" ht="15" customHeight="1" x14ac:dyDescent="0.2">
      <c r="A38" s="139"/>
      <c r="B38" s="3"/>
      <c r="C38" s="76" t="s">
        <v>55</v>
      </c>
      <c r="D38" s="80"/>
      <c r="E38" s="77"/>
      <c r="F38" s="79"/>
      <c r="G38" s="80"/>
      <c r="H38" s="77"/>
      <c r="I38" s="78"/>
      <c r="J38" s="79"/>
      <c r="K38" s="109" t="s">
        <v>1</v>
      </c>
      <c r="L38" s="110"/>
      <c r="M38" s="111"/>
      <c r="N38" s="109" t="s">
        <v>1</v>
      </c>
      <c r="O38" s="112" t="str">
        <f t="shared" si="2"/>
        <v/>
      </c>
    </row>
    <row r="39" spans="1:15" ht="15" customHeight="1" x14ac:dyDescent="0.2">
      <c r="A39" s="139"/>
      <c r="B39" s="3"/>
      <c r="C39" s="76" t="s">
        <v>56</v>
      </c>
      <c r="D39" s="80"/>
      <c r="E39" s="77"/>
      <c r="F39" s="79"/>
      <c r="G39" s="80"/>
      <c r="H39" s="77"/>
      <c r="I39" s="78"/>
      <c r="J39" s="79"/>
      <c r="K39" s="109" t="s">
        <v>1</v>
      </c>
      <c r="L39" s="110"/>
      <c r="M39" s="111"/>
      <c r="N39" s="109" t="s">
        <v>1</v>
      </c>
      <c r="O39" s="112" t="str">
        <f t="shared" si="2"/>
        <v/>
      </c>
    </row>
    <row r="40" spans="1:15" ht="15" customHeight="1" x14ac:dyDescent="0.2">
      <c r="A40" s="139"/>
      <c r="B40" s="3"/>
      <c r="C40" s="76" t="s">
        <v>57</v>
      </c>
      <c r="D40" s="80"/>
      <c r="E40" s="77"/>
      <c r="F40" s="79"/>
      <c r="G40" s="80"/>
      <c r="H40" s="77"/>
      <c r="I40" s="78"/>
      <c r="J40" s="79"/>
      <c r="K40" s="109" t="s">
        <v>1</v>
      </c>
      <c r="L40" s="110"/>
      <c r="M40" s="111"/>
      <c r="N40" s="109" t="s">
        <v>1</v>
      </c>
      <c r="O40" s="112" t="str">
        <f t="shared" si="2"/>
        <v/>
      </c>
    </row>
    <row r="41" spans="1:15" ht="15" customHeight="1" x14ac:dyDescent="0.2">
      <c r="A41" s="139"/>
      <c r="B41" s="3"/>
      <c r="C41" s="72"/>
      <c r="D41" s="80"/>
      <c r="E41" s="77"/>
      <c r="F41" s="79"/>
      <c r="G41" s="80"/>
      <c r="H41" s="77"/>
      <c r="I41" s="78"/>
      <c r="J41" s="79"/>
      <c r="K41" s="109" t="s">
        <v>1</v>
      </c>
      <c r="L41" s="110"/>
      <c r="M41" s="111"/>
      <c r="N41" s="109" t="s">
        <v>1</v>
      </c>
      <c r="O41" s="112" t="str">
        <f t="shared" si="2"/>
        <v/>
      </c>
    </row>
    <row r="42" spans="1:15" ht="15" customHeight="1" x14ac:dyDescent="0.2">
      <c r="A42" s="139"/>
      <c r="B42" s="3"/>
      <c r="C42" s="76"/>
      <c r="D42" s="80"/>
      <c r="E42" s="77"/>
      <c r="F42" s="79"/>
      <c r="G42" s="80"/>
      <c r="H42" s="77"/>
      <c r="I42" s="78"/>
      <c r="J42" s="79"/>
      <c r="K42" s="109" t="s">
        <v>1</v>
      </c>
      <c r="L42" s="110"/>
      <c r="M42" s="111"/>
      <c r="N42" s="109" t="s">
        <v>1</v>
      </c>
      <c r="O42" s="112" t="str">
        <f t="shared" si="2"/>
        <v/>
      </c>
    </row>
    <row r="43" spans="1:15" ht="15" customHeight="1" x14ac:dyDescent="0.2">
      <c r="A43" s="139"/>
      <c r="B43" s="3"/>
      <c r="C43" s="83" t="s">
        <v>3</v>
      </c>
      <c r="D43" s="84"/>
      <c r="E43" s="85"/>
      <c r="F43" s="86"/>
      <c r="G43" s="87"/>
      <c r="H43" s="88"/>
      <c r="I43" s="89"/>
      <c r="J43" s="86"/>
      <c r="K43" s="90"/>
      <c r="L43" s="91"/>
      <c r="M43" s="92"/>
      <c r="N43" s="90" t="s">
        <v>1</v>
      </c>
      <c r="O43" s="93">
        <f>SUM(O31:O42)</f>
        <v>0</v>
      </c>
    </row>
    <row r="44" spans="1:15" ht="15" customHeight="1" x14ac:dyDescent="0.2">
      <c r="A44" s="139"/>
      <c r="B44" s="3"/>
      <c r="C44" s="63" t="s">
        <v>41</v>
      </c>
      <c r="D44" s="56"/>
      <c r="E44" s="57"/>
      <c r="F44" s="81"/>
      <c r="G44" s="65"/>
      <c r="H44" s="82"/>
      <c r="I44" s="64"/>
      <c r="J44" s="81"/>
      <c r="K44" s="64"/>
      <c r="L44" s="61" t="s">
        <v>89</v>
      </c>
      <c r="M44" s="55" t="s">
        <v>90</v>
      </c>
      <c r="N44" s="65"/>
      <c r="O44" s="62" t="str">
        <f>J6</f>
        <v>Annually</v>
      </c>
    </row>
    <row r="45" spans="1:15" ht="15" customHeight="1" x14ac:dyDescent="0.2">
      <c r="A45" s="139"/>
      <c r="B45" s="3"/>
      <c r="C45" s="76" t="s">
        <v>58</v>
      </c>
      <c r="D45" s="73"/>
      <c r="E45" s="74"/>
      <c r="F45" s="79"/>
      <c r="G45" s="80"/>
      <c r="H45" s="77"/>
      <c r="I45" s="78"/>
      <c r="J45" s="79"/>
      <c r="K45" s="109" t="s">
        <v>1</v>
      </c>
      <c r="L45" s="110"/>
      <c r="M45" s="111"/>
      <c r="N45" s="109" t="s">
        <v>1</v>
      </c>
      <c r="O45" s="112" t="str">
        <f t="shared" ref="O45:O65" si="3">IF(M45="","",(L45*VLOOKUP(M45,$W$1:$X$5,2)/VLOOKUP($J$6,$W$1:$X$5,2)))</f>
        <v/>
      </c>
    </row>
    <row r="46" spans="1:15" ht="15" customHeight="1" x14ac:dyDescent="0.2">
      <c r="A46" s="139"/>
      <c r="B46" s="3"/>
      <c r="C46" s="76" t="s">
        <v>59</v>
      </c>
      <c r="D46" s="73"/>
      <c r="E46" s="74"/>
      <c r="F46" s="79"/>
      <c r="G46" s="80"/>
      <c r="H46" s="77"/>
      <c r="I46" s="78"/>
      <c r="J46" s="79"/>
      <c r="K46" s="109" t="s">
        <v>1</v>
      </c>
      <c r="L46" s="110"/>
      <c r="M46" s="111"/>
      <c r="N46" s="109" t="s">
        <v>1</v>
      </c>
      <c r="O46" s="112" t="str">
        <f t="shared" si="3"/>
        <v/>
      </c>
    </row>
    <row r="47" spans="1:15" x14ac:dyDescent="0.2">
      <c r="A47" s="139"/>
      <c r="B47" s="5"/>
      <c r="C47" s="72" t="s">
        <v>60</v>
      </c>
      <c r="D47" s="73"/>
      <c r="E47" s="74"/>
      <c r="F47" s="79"/>
      <c r="G47" s="80"/>
      <c r="H47" s="77"/>
      <c r="I47" s="78"/>
      <c r="J47" s="79"/>
      <c r="K47" s="109" t="s">
        <v>1</v>
      </c>
      <c r="L47" s="110"/>
      <c r="M47" s="111"/>
      <c r="N47" s="109" t="s">
        <v>1</v>
      </c>
      <c r="O47" s="112" t="str">
        <f t="shared" si="3"/>
        <v/>
      </c>
    </row>
    <row r="48" spans="1:15" ht="13.5" customHeight="1" x14ac:dyDescent="0.2">
      <c r="A48" s="139"/>
      <c r="B48" s="5"/>
      <c r="C48" s="72" t="s">
        <v>61</v>
      </c>
      <c r="D48" s="73"/>
      <c r="E48" s="74"/>
      <c r="F48" s="79"/>
      <c r="G48" s="80"/>
      <c r="H48" s="77"/>
      <c r="I48" s="78"/>
      <c r="J48" s="79"/>
      <c r="K48" s="109" t="s">
        <v>1</v>
      </c>
      <c r="L48" s="110"/>
      <c r="M48" s="111"/>
      <c r="N48" s="109" t="s">
        <v>1</v>
      </c>
      <c r="O48" s="112" t="str">
        <f t="shared" si="3"/>
        <v/>
      </c>
    </row>
    <row r="49" spans="1:15" x14ac:dyDescent="0.2">
      <c r="A49" s="139"/>
      <c r="C49" s="72" t="s">
        <v>62</v>
      </c>
      <c r="D49" s="73"/>
      <c r="E49" s="74"/>
      <c r="F49" s="79"/>
      <c r="G49" s="80"/>
      <c r="H49" s="77"/>
      <c r="I49" s="71"/>
      <c r="J49" s="79"/>
      <c r="K49" s="109" t="s">
        <v>1</v>
      </c>
      <c r="L49" s="110"/>
      <c r="M49" s="111"/>
      <c r="N49" s="109" t="s">
        <v>1</v>
      </c>
      <c r="O49" s="112" t="str">
        <f t="shared" si="3"/>
        <v/>
      </c>
    </row>
    <row r="50" spans="1:15" x14ac:dyDescent="0.2">
      <c r="A50" s="139"/>
      <c r="C50" s="72" t="s">
        <v>63</v>
      </c>
      <c r="D50" s="73"/>
      <c r="E50" s="74"/>
      <c r="F50" s="79"/>
      <c r="G50" s="80"/>
      <c r="H50" s="77"/>
      <c r="I50" s="78"/>
      <c r="J50" s="79"/>
      <c r="K50" s="109" t="s">
        <v>1</v>
      </c>
      <c r="L50" s="110"/>
      <c r="M50" s="111"/>
      <c r="N50" s="109" t="s">
        <v>1</v>
      </c>
      <c r="O50" s="112" t="str">
        <f t="shared" si="3"/>
        <v/>
      </c>
    </row>
    <row r="51" spans="1:15" x14ac:dyDescent="0.2">
      <c r="A51" s="139"/>
      <c r="C51" s="72" t="s">
        <v>43</v>
      </c>
      <c r="D51" s="73"/>
      <c r="E51" s="74"/>
      <c r="F51" s="79"/>
      <c r="G51" s="80"/>
      <c r="H51" s="77"/>
      <c r="I51" s="78"/>
      <c r="J51" s="79"/>
      <c r="K51" s="109" t="s">
        <v>1</v>
      </c>
      <c r="L51" s="110"/>
      <c r="M51" s="111"/>
      <c r="N51" s="109" t="s">
        <v>1</v>
      </c>
      <c r="O51" s="112" t="str">
        <f t="shared" si="3"/>
        <v/>
      </c>
    </row>
    <row r="52" spans="1:15" x14ac:dyDescent="0.2">
      <c r="A52" s="139"/>
      <c r="C52" s="72" t="s">
        <v>64</v>
      </c>
      <c r="D52" s="73"/>
      <c r="E52" s="74"/>
      <c r="F52" s="79"/>
      <c r="G52" s="80"/>
      <c r="H52" s="77"/>
      <c r="I52" s="78"/>
      <c r="J52" s="79"/>
      <c r="K52" s="109" t="s">
        <v>1</v>
      </c>
      <c r="L52" s="110"/>
      <c r="M52" s="111"/>
      <c r="N52" s="109" t="s">
        <v>1</v>
      </c>
      <c r="O52" s="112" t="str">
        <f t="shared" si="3"/>
        <v/>
      </c>
    </row>
    <row r="53" spans="1:15" x14ac:dyDescent="0.2">
      <c r="A53" s="139"/>
      <c r="C53" s="72" t="s">
        <v>39</v>
      </c>
      <c r="D53" s="73"/>
      <c r="E53" s="74"/>
      <c r="F53" s="79"/>
      <c r="G53" s="80"/>
      <c r="H53" s="77"/>
      <c r="I53" s="78"/>
      <c r="J53" s="79"/>
      <c r="K53" s="109" t="s">
        <v>1</v>
      </c>
      <c r="L53" s="110"/>
      <c r="M53" s="111"/>
      <c r="N53" s="109" t="s">
        <v>1</v>
      </c>
      <c r="O53" s="112" t="str">
        <f t="shared" si="3"/>
        <v/>
      </c>
    </row>
    <row r="54" spans="1:15" x14ac:dyDescent="0.2">
      <c r="A54" s="139"/>
      <c r="C54" s="72" t="s">
        <v>65</v>
      </c>
      <c r="D54" s="73"/>
      <c r="E54" s="74"/>
      <c r="F54" s="79"/>
      <c r="G54" s="80"/>
      <c r="H54" s="77"/>
      <c r="I54" s="78"/>
      <c r="J54" s="79"/>
      <c r="K54" s="109" t="s">
        <v>1</v>
      </c>
      <c r="L54" s="110"/>
      <c r="M54" s="111"/>
      <c r="N54" s="109" t="s">
        <v>1</v>
      </c>
      <c r="O54" s="112" t="str">
        <f t="shared" si="3"/>
        <v/>
      </c>
    </row>
    <row r="55" spans="1:15" x14ac:dyDescent="0.2">
      <c r="A55" s="139"/>
      <c r="C55" s="72" t="s">
        <v>66</v>
      </c>
      <c r="D55" s="73"/>
      <c r="E55" s="74"/>
      <c r="F55" s="79"/>
      <c r="G55" s="80"/>
      <c r="H55" s="77"/>
      <c r="I55" s="78"/>
      <c r="J55" s="79"/>
      <c r="K55" s="109" t="s">
        <v>1</v>
      </c>
      <c r="L55" s="110"/>
      <c r="M55" s="111"/>
      <c r="N55" s="109" t="s">
        <v>1</v>
      </c>
      <c r="O55" s="112" t="str">
        <f t="shared" si="3"/>
        <v/>
      </c>
    </row>
    <row r="56" spans="1:15" x14ac:dyDescent="0.2">
      <c r="A56" s="139"/>
      <c r="C56" s="72" t="s">
        <v>67</v>
      </c>
      <c r="D56" s="73"/>
      <c r="E56" s="74"/>
      <c r="F56" s="79"/>
      <c r="G56" s="80"/>
      <c r="H56" s="77"/>
      <c r="I56" s="78"/>
      <c r="J56" s="79"/>
      <c r="K56" s="109" t="s">
        <v>1</v>
      </c>
      <c r="L56" s="110"/>
      <c r="M56" s="111"/>
      <c r="N56" s="109" t="s">
        <v>1</v>
      </c>
      <c r="O56" s="112" t="str">
        <f t="shared" si="3"/>
        <v/>
      </c>
    </row>
    <row r="57" spans="1:15" x14ac:dyDescent="0.2">
      <c r="A57" s="139"/>
      <c r="C57" s="72" t="s">
        <v>68</v>
      </c>
      <c r="D57" s="73"/>
      <c r="E57" s="74"/>
      <c r="F57" s="79"/>
      <c r="G57" s="80"/>
      <c r="H57" s="77"/>
      <c r="I57" s="78"/>
      <c r="J57" s="79"/>
      <c r="K57" s="109" t="s">
        <v>1</v>
      </c>
      <c r="L57" s="110"/>
      <c r="M57" s="111"/>
      <c r="N57" s="109" t="s">
        <v>1</v>
      </c>
      <c r="O57" s="112" t="str">
        <f t="shared" si="3"/>
        <v/>
      </c>
    </row>
    <row r="58" spans="1:15" x14ac:dyDescent="0.2">
      <c r="A58" s="139"/>
      <c r="C58" s="72" t="s">
        <v>69</v>
      </c>
      <c r="D58" s="73"/>
      <c r="E58" s="74"/>
      <c r="F58" s="79"/>
      <c r="G58" s="80"/>
      <c r="H58" s="77"/>
      <c r="I58" s="78"/>
      <c r="J58" s="79"/>
      <c r="K58" s="109" t="s">
        <v>1</v>
      </c>
      <c r="L58" s="110"/>
      <c r="M58" s="111"/>
      <c r="N58" s="109" t="s">
        <v>1</v>
      </c>
      <c r="O58" s="112" t="str">
        <f t="shared" si="3"/>
        <v/>
      </c>
    </row>
    <row r="59" spans="1:15" x14ac:dyDescent="0.2">
      <c r="A59" s="139"/>
      <c r="C59" s="72" t="s">
        <v>70</v>
      </c>
      <c r="D59" s="73"/>
      <c r="E59" s="74"/>
      <c r="F59" s="79"/>
      <c r="G59" s="80"/>
      <c r="H59" s="77"/>
      <c r="I59" s="71"/>
      <c r="J59" s="79"/>
      <c r="K59" s="109" t="s">
        <v>1</v>
      </c>
      <c r="L59" s="110"/>
      <c r="M59" s="111"/>
      <c r="N59" s="109" t="s">
        <v>1</v>
      </c>
      <c r="O59" s="112" t="str">
        <f t="shared" si="3"/>
        <v/>
      </c>
    </row>
    <row r="60" spans="1:15" x14ac:dyDescent="0.2">
      <c r="A60" s="139"/>
      <c r="C60" s="72" t="s">
        <v>71</v>
      </c>
      <c r="D60" s="73"/>
      <c r="E60" s="74"/>
      <c r="F60" s="79"/>
      <c r="G60" s="80"/>
      <c r="H60" s="77"/>
      <c r="I60" s="78"/>
      <c r="J60" s="79"/>
      <c r="K60" s="109" t="s">
        <v>1</v>
      </c>
      <c r="L60" s="110"/>
      <c r="M60" s="111"/>
      <c r="N60" s="109" t="s">
        <v>1</v>
      </c>
      <c r="O60" s="112" t="str">
        <f t="shared" si="3"/>
        <v/>
      </c>
    </row>
    <row r="61" spans="1:15" x14ac:dyDescent="0.2">
      <c r="A61" s="139"/>
      <c r="C61" s="72" t="s">
        <v>72</v>
      </c>
      <c r="D61" s="73"/>
      <c r="E61" s="74"/>
      <c r="F61" s="79"/>
      <c r="G61" s="80"/>
      <c r="H61" s="77"/>
      <c r="I61" s="78"/>
      <c r="J61" s="79"/>
      <c r="K61" s="109" t="s">
        <v>1</v>
      </c>
      <c r="L61" s="110"/>
      <c r="M61" s="111"/>
      <c r="N61" s="109" t="s">
        <v>1</v>
      </c>
      <c r="O61" s="112" t="str">
        <f t="shared" si="3"/>
        <v/>
      </c>
    </row>
    <row r="62" spans="1:15" x14ac:dyDescent="0.2">
      <c r="A62" s="139"/>
      <c r="C62" s="72" t="s">
        <v>73</v>
      </c>
      <c r="D62" s="73"/>
      <c r="E62" s="74"/>
      <c r="F62" s="79"/>
      <c r="G62" s="80"/>
      <c r="H62" s="77"/>
      <c r="I62" s="78"/>
      <c r="J62" s="79"/>
      <c r="K62" s="109" t="s">
        <v>1</v>
      </c>
      <c r="L62" s="110"/>
      <c r="M62" s="111"/>
      <c r="N62" s="109" t="s">
        <v>1</v>
      </c>
      <c r="O62" s="112" t="str">
        <f t="shared" si="3"/>
        <v/>
      </c>
    </row>
    <row r="63" spans="1:15" x14ac:dyDescent="0.2">
      <c r="A63" s="139"/>
      <c r="C63" s="72" t="s">
        <v>74</v>
      </c>
      <c r="D63" s="73"/>
      <c r="E63" s="74"/>
      <c r="F63" s="79"/>
      <c r="G63" s="80"/>
      <c r="H63" s="77"/>
      <c r="I63" s="78"/>
      <c r="J63" s="79"/>
      <c r="K63" s="109" t="s">
        <v>1</v>
      </c>
      <c r="L63" s="110"/>
      <c r="M63" s="111"/>
      <c r="N63" s="109" t="s">
        <v>1</v>
      </c>
      <c r="O63" s="112" t="str">
        <f t="shared" si="3"/>
        <v/>
      </c>
    </row>
    <row r="64" spans="1:15" x14ac:dyDescent="0.2">
      <c r="A64" s="139"/>
      <c r="C64" s="72"/>
      <c r="D64" s="73"/>
      <c r="E64" s="74"/>
      <c r="F64" s="79"/>
      <c r="G64" s="80"/>
      <c r="H64" s="77"/>
      <c r="I64" s="78"/>
      <c r="J64" s="79"/>
      <c r="K64" s="109" t="s">
        <v>1</v>
      </c>
      <c r="L64" s="110"/>
      <c r="M64" s="111"/>
      <c r="N64" s="109" t="s">
        <v>1</v>
      </c>
      <c r="O64" s="112" t="str">
        <f t="shared" si="3"/>
        <v/>
      </c>
    </row>
    <row r="65" spans="1:15" x14ac:dyDescent="0.2">
      <c r="A65" s="139"/>
      <c r="C65" s="72"/>
      <c r="D65" s="73"/>
      <c r="E65" s="74"/>
      <c r="F65" s="79"/>
      <c r="G65" s="80"/>
      <c r="H65" s="77"/>
      <c r="I65" s="78"/>
      <c r="J65" s="79"/>
      <c r="K65" s="109" t="s">
        <v>1</v>
      </c>
      <c r="L65" s="110"/>
      <c r="M65" s="111"/>
      <c r="N65" s="109" t="s">
        <v>1</v>
      </c>
      <c r="O65" s="112" t="str">
        <f t="shared" si="3"/>
        <v/>
      </c>
    </row>
    <row r="66" spans="1:15" x14ac:dyDescent="0.2">
      <c r="A66" s="139"/>
      <c r="C66" s="83" t="s">
        <v>3</v>
      </c>
      <c r="D66" s="84"/>
      <c r="E66" s="85"/>
      <c r="F66" s="86"/>
      <c r="G66" s="87"/>
      <c r="H66" s="88"/>
      <c r="I66" s="89"/>
      <c r="J66" s="86"/>
      <c r="K66" s="90"/>
      <c r="L66" s="91"/>
      <c r="M66" s="92"/>
      <c r="N66" s="90" t="s">
        <v>1</v>
      </c>
      <c r="O66" s="93">
        <f>SUM(O45:O65)</f>
        <v>0</v>
      </c>
    </row>
    <row r="67" spans="1:15" ht="14.1" customHeight="1" x14ac:dyDescent="0.2">
      <c r="A67" s="139"/>
      <c r="C67" s="55" t="s">
        <v>76</v>
      </c>
      <c r="D67" s="56"/>
      <c r="E67" s="57"/>
      <c r="F67" s="81"/>
      <c r="G67" s="65"/>
      <c r="H67" s="82"/>
      <c r="I67" s="81"/>
      <c r="J67" s="81"/>
      <c r="K67" s="60"/>
      <c r="L67" s="61" t="s">
        <v>89</v>
      </c>
      <c r="M67" s="55" t="s">
        <v>90</v>
      </c>
      <c r="N67" s="60"/>
      <c r="O67" s="62" t="str">
        <f>J6</f>
        <v>Annually</v>
      </c>
    </row>
    <row r="68" spans="1:15" x14ac:dyDescent="0.2">
      <c r="A68" s="139"/>
      <c r="C68" s="72" t="s">
        <v>4</v>
      </c>
      <c r="D68" s="73"/>
      <c r="E68" s="74"/>
      <c r="F68" s="79"/>
      <c r="G68" s="80"/>
      <c r="H68" s="77"/>
      <c r="I68" s="79"/>
      <c r="J68" s="79"/>
      <c r="K68" s="109" t="s">
        <v>1</v>
      </c>
      <c r="L68" s="110"/>
      <c r="M68" s="111"/>
      <c r="N68" s="109" t="s">
        <v>1</v>
      </c>
      <c r="O68" s="112" t="str">
        <f t="shared" ref="O68:O75" si="4">IF(M68="","",(L68*VLOOKUP(M68,$W$1:$X$5,2)/VLOOKUP($J$6,$W$1:$X$5,2)))</f>
        <v/>
      </c>
    </row>
    <row r="69" spans="1:15" x14ac:dyDescent="0.2">
      <c r="A69" s="139"/>
      <c r="C69" s="72" t="s">
        <v>44</v>
      </c>
      <c r="D69" s="73"/>
      <c r="E69" s="74"/>
      <c r="F69" s="79"/>
      <c r="G69" s="80"/>
      <c r="H69" s="77"/>
      <c r="I69" s="79"/>
      <c r="J69" s="79"/>
      <c r="K69" s="109" t="s">
        <v>1</v>
      </c>
      <c r="L69" s="110"/>
      <c r="M69" s="111"/>
      <c r="N69" s="109" t="s">
        <v>1</v>
      </c>
      <c r="O69" s="112" t="str">
        <f t="shared" si="4"/>
        <v/>
      </c>
    </row>
    <row r="70" spans="1:15" x14ac:dyDescent="0.2">
      <c r="A70" s="139"/>
      <c r="C70" s="72" t="s">
        <v>5</v>
      </c>
      <c r="D70" s="73"/>
      <c r="E70" s="74"/>
      <c r="F70" s="79"/>
      <c r="G70" s="80"/>
      <c r="H70" s="77"/>
      <c r="I70" s="79"/>
      <c r="J70" s="79"/>
      <c r="K70" s="109" t="s">
        <v>1</v>
      </c>
      <c r="L70" s="110"/>
      <c r="M70" s="111"/>
      <c r="N70" s="109" t="s">
        <v>1</v>
      </c>
      <c r="O70" s="112" t="str">
        <f t="shared" si="4"/>
        <v/>
      </c>
    </row>
    <row r="71" spans="1:15" x14ac:dyDescent="0.2">
      <c r="A71" s="139"/>
      <c r="C71" s="72" t="s">
        <v>6</v>
      </c>
      <c r="D71" s="73"/>
      <c r="E71" s="74"/>
      <c r="F71" s="79"/>
      <c r="G71" s="80"/>
      <c r="H71" s="77"/>
      <c r="I71" s="79"/>
      <c r="J71" s="79"/>
      <c r="K71" s="109" t="s">
        <v>1</v>
      </c>
      <c r="L71" s="110"/>
      <c r="M71" s="111"/>
      <c r="N71" s="109" t="s">
        <v>1</v>
      </c>
      <c r="O71" s="112" t="str">
        <f t="shared" si="4"/>
        <v/>
      </c>
    </row>
    <row r="72" spans="1:15" x14ac:dyDescent="0.2">
      <c r="A72" s="139"/>
      <c r="C72" s="72" t="s">
        <v>7</v>
      </c>
      <c r="D72" s="73"/>
      <c r="E72" s="74"/>
      <c r="F72" s="79"/>
      <c r="G72" s="80"/>
      <c r="H72" s="77"/>
      <c r="I72" s="79"/>
      <c r="J72" s="79"/>
      <c r="K72" s="109" t="s">
        <v>1</v>
      </c>
      <c r="L72" s="110"/>
      <c r="M72" s="111"/>
      <c r="N72" s="109" t="s">
        <v>1</v>
      </c>
      <c r="O72" s="112" t="str">
        <f t="shared" si="4"/>
        <v/>
      </c>
    </row>
    <row r="73" spans="1:15" x14ac:dyDescent="0.2">
      <c r="A73" s="139"/>
      <c r="C73" s="72" t="s">
        <v>75</v>
      </c>
      <c r="D73" s="73"/>
      <c r="E73" s="74"/>
      <c r="F73" s="79"/>
      <c r="G73" s="80"/>
      <c r="H73" s="77"/>
      <c r="I73" s="79"/>
      <c r="J73" s="79"/>
      <c r="K73" s="109" t="s">
        <v>1</v>
      </c>
      <c r="L73" s="110"/>
      <c r="M73" s="111"/>
      <c r="N73" s="109" t="s">
        <v>1</v>
      </c>
      <c r="O73" s="112" t="str">
        <f t="shared" si="4"/>
        <v/>
      </c>
    </row>
    <row r="74" spans="1:15" x14ac:dyDescent="0.2">
      <c r="A74" s="139"/>
      <c r="C74" s="72"/>
      <c r="D74" s="73"/>
      <c r="E74" s="74"/>
      <c r="F74" s="79"/>
      <c r="G74" s="80"/>
      <c r="H74" s="77"/>
      <c r="I74" s="79"/>
      <c r="J74" s="79"/>
      <c r="K74" s="109" t="s">
        <v>1</v>
      </c>
      <c r="L74" s="110"/>
      <c r="M74" s="111"/>
      <c r="N74" s="109" t="s">
        <v>1</v>
      </c>
      <c r="O74" s="112" t="str">
        <f t="shared" si="4"/>
        <v/>
      </c>
    </row>
    <row r="75" spans="1:15" x14ac:dyDescent="0.2">
      <c r="A75" s="139"/>
      <c r="C75" s="72"/>
      <c r="D75" s="73"/>
      <c r="E75" s="74"/>
      <c r="F75" s="79"/>
      <c r="G75" s="80"/>
      <c r="H75" s="77"/>
      <c r="I75" s="79"/>
      <c r="J75" s="79"/>
      <c r="K75" s="109" t="s">
        <v>1</v>
      </c>
      <c r="L75" s="110"/>
      <c r="M75" s="111"/>
      <c r="N75" s="109" t="s">
        <v>1</v>
      </c>
      <c r="O75" s="112" t="str">
        <f t="shared" si="4"/>
        <v/>
      </c>
    </row>
    <row r="76" spans="1:15" x14ac:dyDescent="0.2">
      <c r="A76" s="139"/>
      <c r="C76" s="95" t="s">
        <v>3</v>
      </c>
      <c r="D76" s="84"/>
      <c r="E76" s="85"/>
      <c r="F76" s="86"/>
      <c r="G76" s="87"/>
      <c r="H76" s="88"/>
      <c r="I76" s="86"/>
      <c r="J76" s="86"/>
      <c r="K76" s="90"/>
      <c r="L76" s="96"/>
      <c r="M76" s="97"/>
      <c r="N76" s="90" t="s">
        <v>1</v>
      </c>
      <c r="O76" s="98">
        <f>SUM(O68:O75)</f>
        <v>0</v>
      </c>
    </row>
    <row r="77" spans="1:15" x14ac:dyDescent="0.2">
      <c r="A77" s="139"/>
      <c r="C77" s="63" t="s">
        <v>42</v>
      </c>
      <c r="D77" s="56"/>
      <c r="E77" s="57"/>
      <c r="F77" s="81"/>
      <c r="G77" s="65"/>
      <c r="H77" s="82"/>
      <c r="I77" s="81"/>
      <c r="J77" s="81"/>
      <c r="K77" s="64"/>
      <c r="L77" s="61" t="s">
        <v>89</v>
      </c>
      <c r="M77" s="55" t="s">
        <v>90</v>
      </c>
      <c r="N77" s="65"/>
      <c r="O77" s="62" t="str">
        <f>J6</f>
        <v>Annually</v>
      </c>
    </row>
    <row r="78" spans="1:15" x14ac:dyDescent="0.2">
      <c r="A78" s="139"/>
      <c r="C78" s="76" t="s">
        <v>77</v>
      </c>
      <c r="D78" s="73"/>
      <c r="E78" s="74"/>
      <c r="F78" s="79"/>
      <c r="G78" s="80"/>
      <c r="H78" s="77"/>
      <c r="I78" s="79"/>
      <c r="J78" s="79"/>
      <c r="K78" s="109" t="s">
        <v>1</v>
      </c>
      <c r="L78" s="110"/>
      <c r="M78" s="111"/>
      <c r="N78" s="109" t="s">
        <v>1</v>
      </c>
      <c r="O78" s="112" t="str">
        <f t="shared" ref="O78:O95" si="5">IF(M78="","",(L78*VLOOKUP(M78,$W$1:$X$5,2)/VLOOKUP($J$6,$W$1:$X$5,2)))</f>
        <v/>
      </c>
    </row>
    <row r="79" spans="1:15" x14ac:dyDescent="0.2">
      <c r="A79" s="139"/>
      <c r="C79" s="72" t="s">
        <v>46</v>
      </c>
      <c r="D79" s="73"/>
      <c r="E79" s="74"/>
      <c r="F79" s="79"/>
      <c r="G79" s="80"/>
      <c r="H79" s="77"/>
      <c r="I79" s="79"/>
      <c r="J79" s="79"/>
      <c r="K79" s="109" t="s">
        <v>1</v>
      </c>
      <c r="L79" s="110"/>
      <c r="M79" s="111"/>
      <c r="N79" s="109" t="s">
        <v>1</v>
      </c>
      <c r="O79" s="112" t="str">
        <f t="shared" si="5"/>
        <v/>
      </c>
    </row>
    <row r="80" spans="1:15" x14ac:dyDescent="0.2">
      <c r="A80" s="139"/>
      <c r="C80" s="72" t="s">
        <v>11</v>
      </c>
      <c r="D80" s="73"/>
      <c r="E80" s="74"/>
      <c r="F80" s="79"/>
      <c r="G80" s="80"/>
      <c r="H80" s="77"/>
      <c r="I80" s="79"/>
      <c r="J80" s="79"/>
      <c r="K80" s="109" t="s">
        <v>1</v>
      </c>
      <c r="L80" s="110"/>
      <c r="M80" s="111"/>
      <c r="N80" s="109" t="s">
        <v>1</v>
      </c>
      <c r="O80" s="112" t="str">
        <f t="shared" si="5"/>
        <v/>
      </c>
    </row>
    <row r="81" spans="1:15" x14ac:dyDescent="0.2">
      <c r="A81" s="139"/>
      <c r="C81" s="72" t="s">
        <v>27</v>
      </c>
      <c r="D81" s="73"/>
      <c r="E81" s="74"/>
      <c r="F81" s="79"/>
      <c r="G81" s="80"/>
      <c r="H81" s="77"/>
      <c r="I81" s="79"/>
      <c r="J81" s="79"/>
      <c r="K81" s="109" t="s">
        <v>1</v>
      </c>
      <c r="L81" s="110"/>
      <c r="M81" s="111"/>
      <c r="N81" s="109" t="s">
        <v>1</v>
      </c>
      <c r="O81" s="112" t="str">
        <f t="shared" si="5"/>
        <v/>
      </c>
    </row>
    <row r="82" spans="1:15" x14ac:dyDescent="0.2">
      <c r="A82" s="139"/>
      <c r="C82" s="72" t="s">
        <v>35</v>
      </c>
      <c r="D82" s="73"/>
      <c r="E82" s="74"/>
      <c r="F82" s="79"/>
      <c r="G82" s="80"/>
      <c r="H82" s="77"/>
      <c r="I82" s="79"/>
      <c r="J82" s="79"/>
      <c r="K82" s="109" t="s">
        <v>1</v>
      </c>
      <c r="L82" s="110"/>
      <c r="M82" s="111"/>
      <c r="N82" s="109" t="s">
        <v>1</v>
      </c>
      <c r="O82" s="112" t="str">
        <f t="shared" si="5"/>
        <v/>
      </c>
    </row>
    <row r="83" spans="1:15" x14ac:dyDescent="0.2">
      <c r="A83" s="139"/>
      <c r="C83" s="72" t="s">
        <v>8</v>
      </c>
      <c r="D83" s="73"/>
      <c r="E83" s="74"/>
      <c r="F83" s="79"/>
      <c r="G83" s="80"/>
      <c r="H83" s="77"/>
      <c r="I83" s="79"/>
      <c r="J83" s="79"/>
      <c r="K83" s="109" t="s">
        <v>1</v>
      </c>
      <c r="L83" s="110"/>
      <c r="M83" s="111"/>
      <c r="N83" s="109" t="s">
        <v>1</v>
      </c>
      <c r="O83" s="112" t="str">
        <f t="shared" si="5"/>
        <v/>
      </c>
    </row>
    <row r="84" spans="1:15" x14ac:dyDescent="0.2">
      <c r="A84" s="139"/>
      <c r="C84" s="72" t="s">
        <v>28</v>
      </c>
      <c r="D84" s="73"/>
      <c r="E84" s="74"/>
      <c r="F84" s="79"/>
      <c r="G84" s="80"/>
      <c r="H84" s="77"/>
      <c r="I84" s="79"/>
      <c r="J84" s="79"/>
      <c r="K84" s="109" t="s">
        <v>1</v>
      </c>
      <c r="L84" s="110"/>
      <c r="M84" s="111"/>
      <c r="N84" s="109" t="s">
        <v>1</v>
      </c>
      <c r="O84" s="112" t="str">
        <f t="shared" si="5"/>
        <v/>
      </c>
    </row>
    <row r="85" spans="1:15" x14ac:dyDescent="0.2">
      <c r="A85" s="139"/>
      <c r="C85" s="72" t="s">
        <v>10</v>
      </c>
      <c r="D85" s="73"/>
      <c r="E85" s="74"/>
      <c r="F85" s="79"/>
      <c r="G85" s="80"/>
      <c r="H85" s="77"/>
      <c r="I85" s="79"/>
      <c r="J85" s="79"/>
      <c r="K85" s="109" t="s">
        <v>1</v>
      </c>
      <c r="L85" s="110"/>
      <c r="M85" s="111"/>
      <c r="N85" s="109" t="s">
        <v>1</v>
      </c>
      <c r="O85" s="112" t="str">
        <f t="shared" si="5"/>
        <v/>
      </c>
    </row>
    <row r="86" spans="1:15" x14ac:dyDescent="0.2">
      <c r="A86" s="139"/>
      <c r="C86" s="72" t="s">
        <v>9</v>
      </c>
      <c r="D86" s="73"/>
      <c r="E86" s="74"/>
      <c r="F86" s="79"/>
      <c r="G86" s="80"/>
      <c r="H86" s="77"/>
      <c r="I86" s="79"/>
      <c r="J86" s="79"/>
      <c r="K86" s="109" t="s">
        <v>1</v>
      </c>
      <c r="L86" s="110"/>
      <c r="M86" s="111"/>
      <c r="N86" s="109" t="s">
        <v>1</v>
      </c>
      <c r="O86" s="112" t="str">
        <f t="shared" si="5"/>
        <v/>
      </c>
    </row>
    <row r="87" spans="1:15" x14ac:dyDescent="0.2">
      <c r="A87" s="139"/>
      <c r="C87" s="72" t="s">
        <v>29</v>
      </c>
      <c r="D87" s="73"/>
      <c r="E87" s="74"/>
      <c r="F87" s="79"/>
      <c r="G87" s="80"/>
      <c r="H87" s="77"/>
      <c r="I87" s="79"/>
      <c r="J87" s="79"/>
      <c r="K87" s="109" t="s">
        <v>1</v>
      </c>
      <c r="L87" s="110"/>
      <c r="M87" s="111"/>
      <c r="N87" s="109" t="s">
        <v>1</v>
      </c>
      <c r="O87" s="112" t="str">
        <f t="shared" si="5"/>
        <v/>
      </c>
    </row>
    <row r="88" spans="1:15" x14ac:dyDescent="0.2">
      <c r="A88" s="139"/>
      <c r="C88" s="72" t="s">
        <v>79</v>
      </c>
      <c r="D88" s="73"/>
      <c r="E88" s="74"/>
      <c r="F88" s="79"/>
      <c r="G88" s="80"/>
      <c r="H88" s="77"/>
      <c r="I88" s="79"/>
      <c r="J88" s="79"/>
      <c r="K88" s="109" t="s">
        <v>1</v>
      </c>
      <c r="L88" s="110"/>
      <c r="M88" s="111"/>
      <c r="N88" s="109" t="s">
        <v>1</v>
      </c>
      <c r="O88" s="112" t="str">
        <f t="shared" si="5"/>
        <v/>
      </c>
    </row>
    <row r="89" spans="1:15" x14ac:dyDescent="0.2">
      <c r="A89" s="139"/>
      <c r="C89" s="72" t="s">
        <v>80</v>
      </c>
      <c r="D89" s="73"/>
      <c r="E89" s="74"/>
      <c r="F89" s="79"/>
      <c r="G89" s="80"/>
      <c r="H89" s="77"/>
      <c r="I89" s="79"/>
      <c r="J89" s="79"/>
      <c r="K89" s="109" t="s">
        <v>1</v>
      </c>
      <c r="L89" s="110"/>
      <c r="M89" s="111"/>
      <c r="N89" s="109" t="s">
        <v>1</v>
      </c>
      <c r="O89" s="112" t="str">
        <f t="shared" si="5"/>
        <v/>
      </c>
    </row>
    <row r="90" spans="1:15" x14ac:dyDescent="0.2">
      <c r="A90" s="139"/>
      <c r="C90" s="72"/>
      <c r="D90" s="73"/>
      <c r="E90" s="74"/>
      <c r="F90" s="79"/>
      <c r="G90" s="80"/>
      <c r="H90" s="77"/>
      <c r="I90" s="79"/>
      <c r="J90" s="79"/>
      <c r="K90" s="109" t="s">
        <v>1</v>
      </c>
      <c r="L90" s="110"/>
      <c r="M90" s="111"/>
      <c r="N90" s="109" t="s">
        <v>1</v>
      </c>
      <c r="O90" s="112" t="str">
        <f t="shared" si="5"/>
        <v/>
      </c>
    </row>
    <row r="91" spans="1:15" x14ac:dyDescent="0.2">
      <c r="A91" s="139"/>
      <c r="C91" s="72"/>
      <c r="D91" s="73"/>
      <c r="E91" s="74"/>
      <c r="F91" s="79"/>
      <c r="G91" s="80"/>
      <c r="H91" s="77"/>
      <c r="I91" s="79"/>
      <c r="J91" s="79"/>
      <c r="K91" s="109" t="s">
        <v>1</v>
      </c>
      <c r="L91" s="110"/>
      <c r="M91" s="111"/>
      <c r="N91" s="109" t="s">
        <v>1</v>
      </c>
      <c r="O91" s="112" t="str">
        <f t="shared" si="5"/>
        <v/>
      </c>
    </row>
    <row r="92" spans="1:15" x14ac:dyDescent="0.2">
      <c r="A92" s="139"/>
      <c r="C92" s="72"/>
      <c r="D92" s="73"/>
      <c r="E92" s="74"/>
      <c r="F92" s="79"/>
      <c r="G92" s="80"/>
      <c r="H92" s="77"/>
      <c r="I92" s="79"/>
      <c r="J92" s="79"/>
      <c r="K92" s="109" t="s">
        <v>1</v>
      </c>
      <c r="L92" s="110"/>
      <c r="M92" s="111"/>
      <c r="N92" s="109" t="s">
        <v>1</v>
      </c>
      <c r="O92" s="112" t="str">
        <f t="shared" si="5"/>
        <v/>
      </c>
    </row>
    <row r="93" spans="1:15" x14ac:dyDescent="0.2">
      <c r="A93" s="139"/>
      <c r="C93" s="72"/>
      <c r="D93" s="73"/>
      <c r="E93" s="74"/>
      <c r="F93" s="79"/>
      <c r="G93" s="80"/>
      <c r="H93" s="77"/>
      <c r="I93" s="79"/>
      <c r="J93" s="79"/>
      <c r="K93" s="109" t="s">
        <v>1</v>
      </c>
      <c r="L93" s="110"/>
      <c r="M93" s="111"/>
      <c r="N93" s="109" t="s">
        <v>1</v>
      </c>
      <c r="O93" s="112" t="str">
        <f t="shared" si="5"/>
        <v/>
      </c>
    </row>
    <row r="94" spans="1:15" x14ac:dyDescent="0.2">
      <c r="A94" s="139"/>
      <c r="C94" s="72"/>
      <c r="D94" s="73"/>
      <c r="E94" s="74"/>
      <c r="F94" s="75"/>
      <c r="G94" s="73"/>
      <c r="H94" s="74"/>
      <c r="I94" s="75"/>
      <c r="J94" s="75"/>
      <c r="K94" s="109" t="s">
        <v>1</v>
      </c>
      <c r="L94" s="110"/>
      <c r="M94" s="111"/>
      <c r="N94" s="109" t="s">
        <v>1</v>
      </c>
      <c r="O94" s="112" t="str">
        <f t="shared" si="5"/>
        <v/>
      </c>
    </row>
    <row r="95" spans="1:15" x14ac:dyDescent="0.2">
      <c r="A95" s="139"/>
      <c r="C95" s="72"/>
      <c r="D95" s="73"/>
      <c r="E95" s="74"/>
      <c r="F95" s="75"/>
      <c r="G95" s="73"/>
      <c r="H95" s="74"/>
      <c r="I95" s="75"/>
      <c r="J95" s="75"/>
      <c r="K95" s="109" t="s">
        <v>1</v>
      </c>
      <c r="L95" s="110"/>
      <c r="M95" s="111"/>
      <c r="N95" s="109" t="s">
        <v>1</v>
      </c>
      <c r="O95" s="112" t="str">
        <f t="shared" si="5"/>
        <v/>
      </c>
    </row>
    <row r="96" spans="1:15" x14ac:dyDescent="0.2">
      <c r="A96" s="139"/>
      <c r="C96" s="95" t="s">
        <v>3</v>
      </c>
      <c r="D96" s="84"/>
      <c r="E96" s="85"/>
      <c r="F96" s="94"/>
      <c r="G96" s="84"/>
      <c r="H96" s="85"/>
      <c r="I96" s="94"/>
      <c r="J96" s="94"/>
      <c r="K96" s="90"/>
      <c r="L96" s="96"/>
      <c r="M96" s="97"/>
      <c r="N96" s="90" t="s">
        <v>1</v>
      </c>
      <c r="O96" s="96">
        <f>SUM(O78:O95)</f>
        <v>0</v>
      </c>
    </row>
    <row r="97" spans="1:15" x14ac:dyDescent="0.2">
      <c r="A97" s="139"/>
      <c r="C97" s="55" t="s">
        <v>81</v>
      </c>
      <c r="D97" s="56"/>
      <c r="E97" s="57"/>
      <c r="F97" s="58"/>
      <c r="G97" s="56"/>
      <c r="H97" s="57"/>
      <c r="I97" s="58"/>
      <c r="J97" s="58"/>
      <c r="K97" s="60"/>
      <c r="L97" s="61" t="s">
        <v>89</v>
      </c>
      <c r="M97" s="55" t="s">
        <v>90</v>
      </c>
      <c r="N97" s="60"/>
      <c r="O97" s="62" t="str">
        <f>J6</f>
        <v>Annually</v>
      </c>
    </row>
    <row r="98" spans="1:15" x14ac:dyDescent="0.2">
      <c r="A98" s="139"/>
      <c r="C98" s="72" t="s">
        <v>82</v>
      </c>
      <c r="D98" s="73"/>
      <c r="E98" s="74"/>
      <c r="F98" s="75"/>
      <c r="G98" s="73"/>
      <c r="H98" s="74"/>
      <c r="I98" s="75"/>
      <c r="J98" s="75"/>
      <c r="K98" s="109" t="s">
        <v>1</v>
      </c>
      <c r="L98" s="110"/>
      <c r="M98" s="111"/>
      <c r="N98" s="109" t="s">
        <v>1</v>
      </c>
      <c r="O98" s="112" t="str">
        <f>IF(M98="","",(L98*VLOOKUP(M98,$W$1:$X$5,2)/VLOOKUP($J$6,$W$1:$X$5,2)))</f>
        <v/>
      </c>
    </row>
    <row r="99" spans="1:15" x14ac:dyDescent="0.2">
      <c r="A99" s="139"/>
      <c r="C99" s="72" t="s">
        <v>83</v>
      </c>
      <c r="D99" s="73"/>
      <c r="E99" s="74"/>
      <c r="F99" s="75"/>
      <c r="G99" s="73"/>
      <c r="H99" s="74"/>
      <c r="I99" s="75"/>
      <c r="J99" s="75"/>
      <c r="K99" s="109" t="s">
        <v>1</v>
      </c>
      <c r="L99" s="110"/>
      <c r="M99" s="111"/>
      <c r="N99" s="109" t="s">
        <v>1</v>
      </c>
      <c r="O99" s="112" t="str">
        <f>IF(M99="","",(L99*VLOOKUP(M99,$W$1:$X$5,2)/VLOOKUP($J$6,$W$1:$X$5,2)))</f>
        <v/>
      </c>
    </row>
    <row r="100" spans="1:15" x14ac:dyDescent="0.2">
      <c r="A100" s="139"/>
      <c r="C100" s="72" t="s">
        <v>84</v>
      </c>
      <c r="D100" s="73"/>
      <c r="E100" s="74"/>
      <c r="F100" s="75"/>
      <c r="G100" s="73"/>
      <c r="H100" s="74"/>
      <c r="I100" s="75"/>
      <c r="J100" s="75"/>
      <c r="K100" s="109" t="s">
        <v>1</v>
      </c>
      <c r="L100" s="110"/>
      <c r="M100" s="111"/>
      <c r="N100" s="109" t="s">
        <v>1</v>
      </c>
      <c r="O100" s="112" t="str">
        <f>IF(M100="","",(L100*VLOOKUP(M100,$W$1:$X$5,2)/VLOOKUP($J$6,$W$1:$X$5,2)))</f>
        <v/>
      </c>
    </row>
    <row r="101" spans="1:15" x14ac:dyDescent="0.2">
      <c r="A101" s="139"/>
      <c r="C101" s="72"/>
      <c r="D101" s="73"/>
      <c r="E101" s="74"/>
      <c r="F101" s="75"/>
      <c r="G101" s="73"/>
      <c r="H101" s="74"/>
      <c r="I101" s="75"/>
      <c r="J101" s="75"/>
      <c r="K101" s="109" t="s">
        <v>1</v>
      </c>
      <c r="L101" s="110"/>
      <c r="M101" s="111"/>
      <c r="N101" s="109" t="s">
        <v>1</v>
      </c>
      <c r="O101" s="112"/>
    </row>
    <row r="102" spans="1:15" x14ac:dyDescent="0.2">
      <c r="A102" s="139"/>
      <c r="C102" s="72"/>
      <c r="D102" s="73"/>
      <c r="E102" s="74"/>
      <c r="F102" s="75"/>
      <c r="G102" s="73"/>
      <c r="H102" s="74"/>
      <c r="I102" s="75"/>
      <c r="J102" s="75"/>
      <c r="K102" s="109" t="s">
        <v>1</v>
      </c>
      <c r="L102" s="110"/>
      <c r="M102" s="111"/>
      <c r="N102" s="109" t="s">
        <v>1</v>
      </c>
      <c r="O102" s="112"/>
    </row>
    <row r="103" spans="1:15" x14ac:dyDescent="0.2">
      <c r="A103" s="139"/>
      <c r="C103" s="72"/>
      <c r="D103" s="73"/>
      <c r="E103" s="74"/>
      <c r="F103" s="75"/>
      <c r="G103" s="73"/>
      <c r="H103" s="74"/>
      <c r="I103" s="75"/>
      <c r="J103" s="75"/>
      <c r="K103" s="109" t="s">
        <v>1</v>
      </c>
      <c r="L103" s="110"/>
      <c r="M103" s="111"/>
      <c r="N103" s="109" t="s">
        <v>1</v>
      </c>
      <c r="O103" s="112" t="str">
        <f>IF(M103="","",(L103*VLOOKUP(M103,$W$1:$X$5,2)/VLOOKUP($J$6,$W$1:$X$5,2)))</f>
        <v/>
      </c>
    </row>
    <row r="104" spans="1:15" x14ac:dyDescent="0.2">
      <c r="A104" s="139"/>
      <c r="C104" s="72"/>
      <c r="D104" s="73"/>
      <c r="E104" s="74"/>
      <c r="F104" s="75"/>
      <c r="G104" s="73"/>
      <c r="H104" s="74"/>
      <c r="I104" s="75"/>
      <c r="J104" s="75"/>
      <c r="K104" s="109" t="s">
        <v>1</v>
      </c>
      <c r="L104" s="110"/>
      <c r="M104" s="111"/>
      <c r="N104" s="109" t="s">
        <v>1</v>
      </c>
      <c r="O104" s="112" t="str">
        <f>IF(M104="","",(L104*VLOOKUP(M104,$W$1:$X$5,2)/VLOOKUP($J$6,$W$1:$X$5,2)))</f>
        <v/>
      </c>
    </row>
    <row r="105" spans="1:15" x14ac:dyDescent="0.2">
      <c r="A105" s="139"/>
      <c r="C105" s="72"/>
      <c r="D105" s="73"/>
      <c r="E105" s="74"/>
      <c r="F105" s="75"/>
      <c r="G105" s="73"/>
      <c r="H105" s="74"/>
      <c r="I105" s="75"/>
      <c r="J105" s="75"/>
      <c r="K105" s="109" t="s">
        <v>1</v>
      </c>
      <c r="L105" s="110"/>
      <c r="M105" s="111"/>
      <c r="N105" s="109" t="s">
        <v>1</v>
      </c>
      <c r="O105" s="112" t="str">
        <f>IF(M105="","",(L105*VLOOKUP(M105,$W$1:$X$5,2)/VLOOKUP($J$6,$W$1:$X$5,2)))</f>
        <v/>
      </c>
    </row>
    <row r="106" spans="1:15" x14ac:dyDescent="0.2">
      <c r="A106" s="139"/>
      <c r="C106" s="95" t="s">
        <v>3</v>
      </c>
      <c r="D106" s="84"/>
      <c r="E106" s="85"/>
      <c r="F106" s="94"/>
      <c r="G106" s="84"/>
      <c r="H106" s="85"/>
      <c r="I106" s="94"/>
      <c r="J106" s="94"/>
      <c r="K106" s="90"/>
      <c r="L106" s="96"/>
      <c r="M106" s="97"/>
      <c r="N106" s="90" t="s">
        <v>1</v>
      </c>
      <c r="O106" s="98">
        <f>SUM(O98:O105)</f>
        <v>0</v>
      </c>
    </row>
    <row r="107" spans="1:15" ht="12.95" customHeight="1" x14ac:dyDescent="0.2">
      <c r="A107" s="128" t="s">
        <v>88</v>
      </c>
      <c r="C107" s="66" t="s">
        <v>15</v>
      </c>
      <c r="D107" s="67"/>
      <c r="E107" s="68"/>
      <c r="F107" s="69"/>
      <c r="G107" s="99"/>
      <c r="H107" s="100"/>
      <c r="I107" s="101"/>
      <c r="J107" s="101"/>
      <c r="K107" s="99"/>
      <c r="L107" s="100"/>
      <c r="M107" s="101"/>
      <c r="N107" s="67" t="s">
        <v>1</v>
      </c>
      <c r="O107" s="70">
        <f>+O29+O43+O66+O76+O96+O106</f>
        <v>0</v>
      </c>
    </row>
    <row r="108" spans="1:15" ht="14.1" customHeight="1" x14ac:dyDescent="0.2">
      <c r="A108" s="128"/>
      <c r="C108" s="132" t="s">
        <v>16</v>
      </c>
      <c r="D108" s="132"/>
      <c r="E108" s="132"/>
      <c r="F108" s="102"/>
      <c r="G108" s="134" t="s">
        <v>15</v>
      </c>
      <c r="H108" s="134"/>
      <c r="I108" s="134"/>
      <c r="J108" s="134"/>
      <c r="K108" s="103"/>
      <c r="L108" s="136" t="s">
        <v>19</v>
      </c>
      <c r="M108" s="136"/>
      <c r="N108" s="136"/>
      <c r="O108" s="136"/>
    </row>
    <row r="109" spans="1:15" ht="12.95" customHeight="1" x14ac:dyDescent="0.2">
      <c r="A109" s="128"/>
      <c r="C109" s="132"/>
      <c r="D109" s="132"/>
      <c r="E109" s="132"/>
      <c r="F109" s="132" t="s">
        <v>17</v>
      </c>
      <c r="G109" s="134"/>
      <c r="H109" s="134"/>
      <c r="I109" s="134"/>
      <c r="J109" s="134"/>
      <c r="K109" s="103" t="s">
        <v>18</v>
      </c>
      <c r="L109" s="136"/>
      <c r="M109" s="136"/>
      <c r="N109" s="136"/>
      <c r="O109" s="136"/>
    </row>
    <row r="110" spans="1:15" ht="13.5" thickBot="1" x14ac:dyDescent="0.25">
      <c r="A110" s="128"/>
      <c r="C110" s="133"/>
      <c r="D110" s="133"/>
      <c r="E110" s="133"/>
      <c r="F110" s="132"/>
      <c r="G110" s="135"/>
      <c r="H110" s="135"/>
      <c r="I110" s="135"/>
      <c r="J110" s="135"/>
      <c r="K110" s="103"/>
      <c r="L110" s="137"/>
      <c r="M110" s="137"/>
      <c r="N110" s="137"/>
      <c r="O110" s="137"/>
    </row>
    <row r="111" spans="1:15" ht="14.1" customHeight="1" thickTop="1" thickBot="1" x14ac:dyDescent="0.25">
      <c r="A111" s="128"/>
      <c r="C111" s="130">
        <f>O18</f>
        <v>0</v>
      </c>
      <c r="D111" s="130"/>
      <c r="E111" s="130"/>
      <c r="F111" s="75"/>
      <c r="G111" s="131">
        <f>O107</f>
        <v>0</v>
      </c>
      <c r="H111" s="131"/>
      <c r="I111" s="131"/>
      <c r="J111" s="131"/>
      <c r="K111" s="73"/>
      <c r="L111" s="129">
        <f>+C111-G111</f>
        <v>0</v>
      </c>
      <c r="M111" s="129"/>
      <c r="N111" s="129"/>
      <c r="O111" s="129"/>
    </row>
    <row r="112" spans="1:15" ht="13.5" thickTop="1" x14ac:dyDescent="0.2">
      <c r="C112" s="126"/>
    </row>
  </sheetData>
  <sheetProtection sheet="1" objects="1" scenarios="1"/>
  <mergeCells count="12">
    <mergeCell ref="A19:A106"/>
    <mergeCell ref="A7:O7"/>
    <mergeCell ref="A9:A18"/>
    <mergeCell ref="A6:H6"/>
    <mergeCell ref="A107:A111"/>
    <mergeCell ref="L111:O111"/>
    <mergeCell ref="C111:E111"/>
    <mergeCell ref="G111:J111"/>
    <mergeCell ref="F109:F110"/>
    <mergeCell ref="C108:E110"/>
    <mergeCell ref="G108:J110"/>
    <mergeCell ref="L108:O110"/>
  </mergeCells>
  <phoneticPr fontId="2" type="noConversion"/>
  <dataValidations count="1">
    <dataValidation type="list" allowBlank="1" showInputMessage="1" showErrorMessage="1" sqref="J6 M10:M17 M20:M28 M68:M75 M31:M42 M45:M65 M78:M95 M98:M105">
      <formula1>$V$1:$V$5</formula1>
    </dataValidation>
  </dataValidations>
  <pageMargins left="0.75" right="0.75" top="1" bottom="1" header="0.5" footer="0.5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Department of Defence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Mendoza-Jones</dc:creator>
  <cp:lastModifiedBy>Hoschke, Nicole MS</cp:lastModifiedBy>
  <cp:lastPrinted>2020-05-13T23:35:34Z</cp:lastPrinted>
  <dcterms:created xsi:type="dcterms:W3CDTF">2007-02-27T00:29:25Z</dcterms:created>
  <dcterms:modified xsi:type="dcterms:W3CDTF">2021-07-02T06:19:48Z</dcterms:modified>
</cp:coreProperties>
</file>